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'Blad1'!$A$1:$G$62</definedName>
  </definedNames>
  <calcPr fullCalcOnLoad="1"/>
</workbook>
</file>

<file path=xl/sharedStrings.xml><?xml version="1.0" encoding="utf-8"?>
<sst xmlns="http://schemas.openxmlformats.org/spreadsheetml/2006/main" count="109" uniqueCount="109">
  <si>
    <t>EU</t>
  </si>
  <si>
    <t>Administration</t>
  </si>
  <si>
    <t>1. Euron  2. Hållbar utveckling  3. Utvecklingssamarbete   4. Medehavsområdet   5. Utvidgningen   6. Nya styrelseformer   tillägg för e-Learning/Invandring,asylfrågor</t>
  </si>
  <si>
    <t>Miljö</t>
  </si>
  <si>
    <t>Summa åtagande - anslag bemynd.</t>
  </si>
  <si>
    <t>Ekonomi,finans</t>
  </si>
  <si>
    <t>Informationssamhället</t>
  </si>
  <si>
    <t>Hälsa och konsumentskydd</t>
  </si>
  <si>
    <t>Yttre förbindelser</t>
  </si>
  <si>
    <t xml:space="preserve"> Stabbegatan 59</t>
  </si>
  <si>
    <t xml:space="preserve"> 416 80 Göteborg  031 219488</t>
  </si>
  <si>
    <t xml:space="preserve"> LJBOS Svensk Tesaurus</t>
  </si>
  <si>
    <t xml:space="preserve">EU </t>
  </si>
  <si>
    <t>Personal</t>
  </si>
  <si>
    <t>Regionalpolitik</t>
  </si>
  <si>
    <t>Fiske</t>
  </si>
  <si>
    <t>Kort.</t>
  </si>
  <si>
    <t>Anslag i Euro</t>
  </si>
  <si>
    <r>
      <t>2000</t>
    </r>
    <r>
      <rPr>
        <sz val="8"/>
        <rFont val="Arial"/>
        <family val="2"/>
      </rPr>
      <t xml:space="preserve">: 93 792 000          </t>
    </r>
    <r>
      <rPr>
        <b/>
        <sz val="8"/>
        <rFont val="Arial"/>
        <family val="2"/>
      </rPr>
      <t>2001</t>
    </r>
    <r>
      <rPr>
        <sz val="8"/>
        <rFont val="Arial"/>
        <family val="2"/>
      </rPr>
      <t>: 97 189 000          2002</t>
    </r>
    <r>
      <rPr>
        <b/>
        <sz val="8"/>
        <rFont val="Arial"/>
        <family val="2"/>
      </rPr>
      <t>: 100 328 279          2003</t>
    </r>
    <r>
      <rPr>
        <sz val="8"/>
        <rFont val="Arial"/>
        <family val="2"/>
      </rPr>
      <t xml:space="preserve">: 100 190 000           </t>
    </r>
    <r>
      <rPr>
        <b/>
        <sz val="8"/>
        <rFont val="Arial"/>
        <family val="2"/>
      </rPr>
      <t>2004</t>
    </r>
    <r>
      <rPr>
        <sz val="8"/>
        <rFont val="Arial"/>
        <family val="2"/>
      </rPr>
      <t xml:space="preserve">: 99 042 000            </t>
    </r>
    <r>
      <rPr>
        <b/>
        <sz val="8"/>
        <rFont val="Arial"/>
        <family val="2"/>
      </rPr>
      <t>2005</t>
    </r>
    <r>
      <rPr>
        <sz val="8"/>
        <rFont val="Arial"/>
        <family val="2"/>
      </rPr>
      <t xml:space="preserve">: 98 133 000             </t>
    </r>
    <r>
      <rPr>
        <b/>
        <sz val="8"/>
        <rFont val="Arial"/>
        <family val="2"/>
      </rPr>
      <t>2006</t>
    </r>
    <r>
      <rPr>
        <sz val="8"/>
        <rFont val="Arial"/>
        <family val="2"/>
      </rPr>
      <t>: 97 311 000  (97,3 miljarder euro)</t>
    </r>
  </si>
  <si>
    <t>Budgetplan för 2000 - 2006  "Agenda 2000"</t>
  </si>
  <si>
    <t>www.ljbos.se</t>
  </si>
  <si>
    <t>UTGIFTER  - 100,0 miljard euro</t>
  </si>
  <si>
    <t xml:space="preserve">                                                                           Källa: EU- Preliminär budget 30 maj 2002 </t>
  </si>
  <si>
    <t xml:space="preserve">Jordbruk,landsbygd: /Strukturåtgärder: /Inre Politik: /Externa(3:e land)åtgärder: /Administration: /Reserver: /Stöd-utvidgningen: </t>
  </si>
  <si>
    <r>
      <t>Preliminärt förslag till allmän budget år 2003 omfattar</t>
    </r>
    <r>
      <rPr>
        <b/>
        <sz val="8"/>
        <rFont val="Arial"/>
        <family val="2"/>
      </rPr>
      <t xml:space="preserve"> 98 218 </t>
    </r>
    <r>
      <rPr>
        <sz val="8"/>
        <rFont val="Arial"/>
        <family val="2"/>
      </rPr>
      <t xml:space="preserve">miljoner Euro </t>
    </r>
  </si>
  <si>
    <t>Jordbruksutgifter</t>
  </si>
  <si>
    <t>Landsbygdsutveckling</t>
  </si>
  <si>
    <t>Strukturfonder</t>
  </si>
  <si>
    <t>Sammanhållningsfonden</t>
  </si>
  <si>
    <t>Forskning,Teknisk utveckling</t>
  </si>
  <si>
    <t>Bistånd,samarbete med Externa Länder</t>
  </si>
  <si>
    <t>Summa anslag för betalningar</t>
  </si>
  <si>
    <t>Konkurrens</t>
  </si>
  <si>
    <t>Sysselsättning o sociala frågor</t>
  </si>
  <si>
    <t>Jordbruk och landsbygdens utveckling</t>
  </si>
  <si>
    <t>Energi och transport</t>
  </si>
  <si>
    <t>Forskning - direkta åtgärder</t>
  </si>
  <si>
    <t>Den inre marknaden</t>
  </si>
  <si>
    <t>Beskattning och tullunion</t>
  </si>
  <si>
    <t>Utbildning och kultur</t>
  </si>
  <si>
    <t>Press och kommunikation</t>
  </si>
  <si>
    <t>Handel</t>
  </si>
  <si>
    <t>Utveckling o förbindelse med AVS</t>
  </si>
  <si>
    <t>Utvidgningen med nya länder inom EU</t>
  </si>
  <si>
    <t>Humanitärt bistånd</t>
  </si>
  <si>
    <t>Bedrägeribekämpning</t>
  </si>
  <si>
    <t>Samordning av kommissionens politik o jur</t>
  </si>
  <si>
    <t>Budget</t>
  </si>
  <si>
    <t>Revision</t>
  </si>
  <si>
    <t>Statistik</t>
  </si>
  <si>
    <t>Pensioner</t>
  </si>
  <si>
    <t>Fördelning inom politiska områden:</t>
  </si>
  <si>
    <t>Ökning från 2002 med 438 personer från 28 600 personer</t>
  </si>
  <si>
    <t>Personal  29 038 st</t>
  </si>
  <si>
    <t>Fördelning per område:</t>
  </si>
  <si>
    <t>Administration                               5</t>
  </si>
  <si>
    <t>Reserver                                         6</t>
  </si>
  <si>
    <r>
      <t xml:space="preserve">Anslutningsstöd  av fler länder        </t>
    </r>
    <r>
      <rPr>
        <b/>
        <sz val="8"/>
        <rFont val="Arial"/>
        <family val="2"/>
      </rPr>
      <t xml:space="preserve"> 7</t>
    </r>
  </si>
  <si>
    <t>Utgiftsområde 1-7</t>
  </si>
  <si>
    <t>UTGIFTER      områden 1-7</t>
  </si>
  <si>
    <t>Personal  antal för 2004</t>
  </si>
  <si>
    <r>
      <t xml:space="preserve">EUROPEISKA UNIONEN  Budget 2004 </t>
    </r>
    <r>
      <rPr>
        <sz val="8"/>
        <rFont val="Arial"/>
        <family val="2"/>
      </rPr>
      <t xml:space="preserve"> </t>
    </r>
  </si>
  <si>
    <t>Strategiska prioriteringar för 2004</t>
  </si>
  <si>
    <t>Allmän budget 2004</t>
  </si>
  <si>
    <r>
      <t xml:space="preserve">Jordbruket   </t>
    </r>
    <r>
      <rPr>
        <b/>
        <sz val="8"/>
        <rFont val="Arial"/>
        <family val="2"/>
      </rPr>
      <t>44,7</t>
    </r>
    <r>
      <rPr>
        <sz val="8"/>
        <rFont val="Arial"/>
        <family val="2"/>
      </rPr>
      <t xml:space="preserve"> miljarder Euro</t>
    </r>
  </si>
  <si>
    <r>
      <t xml:space="preserve">Strukturstöd  </t>
    </r>
    <r>
      <rPr>
        <b/>
        <sz val="8"/>
        <rFont val="Arial"/>
        <family val="2"/>
      </rPr>
      <t>34,3</t>
    </r>
    <r>
      <rPr>
        <sz val="8"/>
        <rFont val="Arial"/>
        <family val="2"/>
      </rPr>
      <t xml:space="preserve"> miljarder Euro</t>
    </r>
  </si>
  <si>
    <r>
      <t xml:space="preserve">Inre politik </t>
    </r>
    <r>
      <rPr>
        <b/>
        <sz val="8"/>
        <rFont val="Arial"/>
        <family val="2"/>
      </rPr>
      <t xml:space="preserve">       7,05</t>
    </r>
    <r>
      <rPr>
        <sz val="8"/>
        <rFont val="Arial"/>
        <family val="2"/>
      </rPr>
      <t xml:space="preserve"> miljarder Euro      </t>
    </r>
  </si>
  <si>
    <r>
      <t xml:space="preserve">Externa stöd  </t>
    </r>
    <r>
      <rPr>
        <b/>
        <sz val="8"/>
        <rFont val="Arial"/>
        <family val="2"/>
      </rPr>
      <t xml:space="preserve">5,17 </t>
    </r>
    <r>
      <rPr>
        <sz val="8"/>
        <rFont val="Arial"/>
        <family val="2"/>
      </rPr>
      <t>miljarder Euro</t>
    </r>
  </si>
  <si>
    <r>
      <t xml:space="preserve">Administration </t>
    </r>
    <r>
      <rPr>
        <b/>
        <sz val="8"/>
        <rFont val="Arial"/>
        <family val="2"/>
      </rPr>
      <t>6,04</t>
    </r>
    <r>
      <rPr>
        <sz val="8"/>
        <rFont val="Arial"/>
        <family val="2"/>
      </rPr>
      <t xml:space="preserve"> miljarder Euro</t>
    </r>
  </si>
  <si>
    <r>
      <t xml:space="preserve">Reserver </t>
    </r>
    <r>
      <rPr>
        <b/>
        <sz val="8"/>
        <rFont val="Arial"/>
        <family val="2"/>
      </rPr>
      <t xml:space="preserve">       0,44</t>
    </r>
    <r>
      <rPr>
        <sz val="8"/>
        <rFont val="Arial"/>
        <family val="2"/>
      </rPr>
      <t xml:space="preserve"> miljarder Euro</t>
    </r>
  </si>
  <si>
    <t>Utvidgningen    1,7 miljarder Euro</t>
  </si>
  <si>
    <t>Åtaganden 99,5 miljard euro</t>
  </si>
  <si>
    <t>Med marginal på:0</t>
  </si>
  <si>
    <t>Med marginal på:2 449 590</t>
  </si>
  <si>
    <t>Med marginal på:-94 551</t>
  </si>
  <si>
    <r>
      <t>SUMMA</t>
    </r>
    <r>
      <rPr>
        <sz val="8"/>
        <rFont val="Arial"/>
        <family val="2"/>
      </rPr>
      <t xml:space="preserve"> Inre Politik                            </t>
    </r>
    <r>
      <rPr>
        <b/>
        <sz val="8"/>
        <rFont val="Arial"/>
        <family val="2"/>
      </rPr>
      <t>3</t>
    </r>
    <r>
      <rPr>
        <sz val="8"/>
        <rFont val="Arial"/>
        <family val="2"/>
      </rPr>
      <t>.</t>
    </r>
  </si>
  <si>
    <r>
      <t>SUMMA</t>
    </r>
    <r>
      <rPr>
        <sz val="8"/>
        <rFont val="Arial"/>
        <family val="2"/>
      </rPr>
      <t xml:space="preserve"> Externa åtgärder                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>.</t>
    </r>
  </si>
  <si>
    <r>
      <t>SUMMA</t>
    </r>
    <r>
      <rPr>
        <sz val="8"/>
        <rFont val="Arial"/>
        <family val="2"/>
      </rPr>
      <t xml:space="preserve"> Jordbruk och Landsbygd      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>.</t>
    </r>
  </si>
  <si>
    <r>
      <t>SUMMA</t>
    </r>
    <r>
      <rPr>
        <sz val="8"/>
        <rFont val="Arial"/>
        <family val="2"/>
      </rPr>
      <t xml:space="preserve"> Strukturåtgärder                   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</t>
    </r>
  </si>
  <si>
    <t>Obligatoriska utgifter:41 474 399/Icke obligatoriska utgifter:58 054 488</t>
  </si>
  <si>
    <t>Obligatoriska utgifter:41 528 734/Icke obligatoriska utgifter:53 090 013</t>
  </si>
  <si>
    <r>
      <t>Mål 1</t>
    </r>
    <r>
      <rPr>
        <sz val="8"/>
        <rFont val="Arial"/>
        <family val="2"/>
      </rPr>
      <t>:21 952 101/</t>
    </r>
    <r>
      <rPr>
        <b/>
        <sz val="8"/>
        <rFont val="Arial"/>
        <family val="2"/>
      </rPr>
      <t>Mål 2</t>
    </r>
    <r>
      <rPr>
        <sz val="8"/>
        <rFont val="Arial"/>
        <family val="2"/>
      </rPr>
      <t>:3 573 793/</t>
    </r>
    <r>
      <rPr>
        <b/>
        <sz val="8"/>
        <rFont val="Arial"/>
        <family val="2"/>
      </rPr>
      <t>Mål 3</t>
    </r>
    <r>
      <rPr>
        <sz val="8"/>
        <rFont val="Arial"/>
        <family val="2"/>
      </rPr>
      <t>:3 793 306/Andra stukturåtgärder:174 900/Gemenskapsinitiativ:1 940 198/Innovativa åtgärde,tekniskt bistånd:106 609</t>
    </r>
  </si>
  <si>
    <t xml:space="preserve">Andra åtgärder inom jordbruket:43 010/Andra regionala åtgärder:15 000/Transport:59 110/Andra åtgärder inom fiskenäring,hav:74 291/Utbildning,ungdom:656 300/Kultur och audiovisuella medier:117 600 </t>
  </si>
  <si>
    <t>Information,kommunikation:98 779/Den social dimensionen och sysselsättningen:191 345/Bidrag till europeiska partier:0/Energi:50 882/Euroatoms nukleära säkerhetskontroll:19 279</t>
  </si>
  <si>
    <t xml:space="preserve">Miljö:241 917/Konsumentpolitik med konsumenthälsa:18 000/Stöd till återuppbyggnad:340/Den inre marknaden:180 909/Arbetsmarknad och teknisk innovation:114 300/Statistisk information:37 288 </t>
  </si>
  <si>
    <t xml:space="preserve">Transeuropeiska nät:716 690/Område med frihet,säkerhet,rättvisa:180 465/Bedrägeribekämpning:9 900/Flexibilitetsreserv(Rubrik 3):3 911 </t>
  </si>
  <si>
    <t>Övrigt stöd inre politik</t>
  </si>
  <si>
    <t xml:space="preserve">Livsmedelsbistånd o stödåtgärder:419 000/Humanitärt bistånd:490 000/Samarbete med utvecklingsländer i Asien:616 125/Samarbete med utvecklingsländer i Latinamerika:312 125 </t>
  </si>
  <si>
    <t xml:space="preserve">Samarbete med länderna i södra Afrika:134 000/Samarbete med tredje länder i Medelhavsområdet och i Mellanöstern:842 000/Bistånd till partnerstaterna i Östeuropa och Centralasien:535 395 </t>
  </si>
  <si>
    <t xml:space="preserve">Yttre aspekter på delar av gemenskapens politik:91 175/Gemensam utrikes och säkerhetspolitik:62 600/Flexibilitetsreserv(Rubrik 3):324 </t>
  </si>
  <si>
    <t xml:space="preserve">Monetär reserv:221 000/Reserv för katastrofbistånd:221 000 </t>
  </si>
  <si>
    <t xml:space="preserve">Anslutningsstöd(SAPARD):226 700/Instrument för strukturpolitiska åtgärder inför anslutningen (ISPA):453 300/PHARE-instrument inför anslutningen:809 700/Till Turkiet:242 600(+7 400(TAIEX) </t>
  </si>
  <si>
    <t>Näringsliv</t>
  </si>
  <si>
    <t xml:space="preserve">Forskning </t>
  </si>
  <si>
    <t>Frihet,säkerhet och rättvisa</t>
  </si>
  <si>
    <t>Reserver</t>
  </si>
  <si>
    <t>Övriga Institutioner</t>
  </si>
  <si>
    <r>
      <t>TOTALT</t>
    </r>
    <r>
      <rPr>
        <sz val="8"/>
        <rFont val="Arial"/>
        <family val="2"/>
      </rPr>
      <t xml:space="preserve"> politiska områden KOMMISIONEN</t>
    </r>
  </si>
  <si>
    <t>Total EU budget för 2004 (Åtaganden)</t>
  </si>
  <si>
    <t>Vegetabiliska produkter:27 489 400/Animaliska produkter:12 540 500/Övriga:-71 490/Landsbygdsutveckling(EU - 2:a pelaren):4 803 000</t>
  </si>
  <si>
    <t>Sjätte ramprogrammet för forskning och teknisk utveckling:4 312 542</t>
  </si>
  <si>
    <t xml:space="preserve">Stöd uppbyggnad-Irak:160 000/Samarbete länderna i Västra Balkan:674 961/Andra samarbetsåtgärder:519 400/Europeiskt initiativ-demokrati,mänskliga rättigheter:125 625/Internationella fiskeavtal:193 820 </t>
  </si>
  <si>
    <t>Personalkostnader-Kommisionen(ej pensioner):2 730 230/Europaskolor:126 980/Publikationsbyrån:74 030/Bedrägeribekämpning:41 880/EU rekryteringskontor:21 430</t>
  </si>
  <si>
    <t xml:space="preserve">Övriga institutioner(ej pensioner):2 248 677/Pensionskostnader totalt(alla institutioner):796 539 </t>
  </si>
  <si>
    <t>Jordbruks,-Sockeravgifter:1 199 030/Tullar:9 849 970/Egna medel från omsättningsskatt:13 319 470/Egna medel från BNI-avgift:69 444 620/Diverse samt överskott:805 660</t>
  </si>
  <si>
    <t>Ramprogram:4 312 542/Utbildn,kultur:692 700/Ekon,fin:75 300/Syss.sättn,socialpol:152 000/Näringsliv:118 300/Miljö:226 100/Rättsligt:141 700/Hälsa,kons.skydd:97 100/Energi,transport:773 500/Övr:461 700</t>
  </si>
  <si>
    <t>Copyright 20040122</t>
  </si>
  <si>
    <t>INKOMSTER - 94,6 miljard euro</t>
  </si>
  <si>
    <t>INKOMSTER  medlemmar 2004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</si>
</sst>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€-2]\ #,##0.00"/>
    <numFmt numFmtId="165" formatCode="[$€-2]\ #,##0"/>
    <numFmt numFmtId="166" formatCode="#,##0\ [$€-1]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3" xfId="0" applyNumberFormat="1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9" fontId="3" fillId="3" borderId="2" xfId="17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8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3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4" fillId="2" borderId="0" xfId="0" applyFont="1" applyFill="1" applyAlignment="1">
      <alignment horizontal="left"/>
    </xf>
    <xf numFmtId="0" fontId="3" fillId="2" borderId="8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11" fillId="0" borderId="1" xfId="16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3" fillId="2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5" fillId="2" borderId="10" xfId="0" applyFont="1" applyFill="1" applyBorder="1" applyAlignment="1">
      <alignment/>
    </xf>
    <xf numFmtId="0" fontId="3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5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34</xdr:row>
      <xdr:rowOff>57150</xdr:rowOff>
    </xdr:from>
    <xdr:to>
      <xdr:col>6</xdr:col>
      <xdr:colOff>800100</xdr:colOff>
      <xdr:row>35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2830175" y="4972050"/>
          <a:ext cx="114300" cy="123825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41</xdr:row>
      <xdr:rowOff>9525</xdr:rowOff>
    </xdr:from>
    <xdr:to>
      <xdr:col>6</xdr:col>
      <xdr:colOff>857250</xdr:colOff>
      <xdr:row>41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887325" y="5924550"/>
          <a:ext cx="114300" cy="123825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37</xdr:row>
      <xdr:rowOff>123825</xdr:rowOff>
    </xdr:from>
    <xdr:to>
      <xdr:col>6</xdr:col>
      <xdr:colOff>352425</xdr:colOff>
      <xdr:row>38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2382500" y="5467350"/>
          <a:ext cx="114300" cy="123825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1181100</xdr:colOff>
      <xdr:row>37</xdr:row>
      <xdr:rowOff>104775</xdr:rowOff>
    </xdr:from>
    <xdr:to>
      <xdr:col>6</xdr:col>
      <xdr:colOff>1295400</xdr:colOff>
      <xdr:row>38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13325475" y="5448300"/>
          <a:ext cx="114300" cy="123825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942975</xdr:colOff>
      <xdr:row>34</xdr:row>
      <xdr:rowOff>123825</xdr:rowOff>
    </xdr:from>
    <xdr:to>
      <xdr:col>6</xdr:col>
      <xdr:colOff>1057275</xdr:colOff>
      <xdr:row>35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13087350" y="5038725"/>
          <a:ext cx="114300" cy="123825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1104900</xdr:colOff>
      <xdr:row>36</xdr:row>
      <xdr:rowOff>19050</xdr:rowOff>
    </xdr:from>
    <xdr:to>
      <xdr:col>6</xdr:col>
      <xdr:colOff>1219200</xdr:colOff>
      <xdr:row>37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249275" y="5219700"/>
          <a:ext cx="114300" cy="123825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1133475</xdr:colOff>
      <xdr:row>39</xdr:row>
      <xdr:rowOff>57150</xdr:rowOff>
    </xdr:from>
    <xdr:to>
      <xdr:col>6</xdr:col>
      <xdr:colOff>1247775</xdr:colOff>
      <xdr:row>40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13277850" y="5686425"/>
          <a:ext cx="114300" cy="123825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40</xdr:row>
      <xdr:rowOff>85725</xdr:rowOff>
    </xdr:from>
    <xdr:to>
      <xdr:col>6</xdr:col>
      <xdr:colOff>1114425</xdr:colOff>
      <xdr:row>41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13144500" y="5857875"/>
          <a:ext cx="114300" cy="123825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40</xdr:row>
      <xdr:rowOff>104775</xdr:rowOff>
    </xdr:from>
    <xdr:to>
      <xdr:col>6</xdr:col>
      <xdr:colOff>600075</xdr:colOff>
      <xdr:row>41</xdr:row>
      <xdr:rowOff>85725</xdr:rowOff>
    </xdr:to>
    <xdr:sp>
      <xdr:nvSpPr>
        <xdr:cNvPr id="9" name="AutoShape 9"/>
        <xdr:cNvSpPr>
          <a:spLocks/>
        </xdr:cNvSpPr>
      </xdr:nvSpPr>
      <xdr:spPr>
        <a:xfrm>
          <a:off x="12630150" y="5876925"/>
          <a:ext cx="114300" cy="123825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39</xdr:row>
      <xdr:rowOff>66675</xdr:rowOff>
    </xdr:from>
    <xdr:to>
      <xdr:col>6</xdr:col>
      <xdr:colOff>419100</xdr:colOff>
      <xdr:row>40</xdr:row>
      <xdr:rowOff>47625</xdr:rowOff>
    </xdr:to>
    <xdr:sp>
      <xdr:nvSpPr>
        <xdr:cNvPr id="10" name="AutoShape 10"/>
        <xdr:cNvSpPr>
          <a:spLocks/>
        </xdr:cNvSpPr>
      </xdr:nvSpPr>
      <xdr:spPr>
        <a:xfrm>
          <a:off x="12449175" y="5695950"/>
          <a:ext cx="114300" cy="123825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36</xdr:row>
      <xdr:rowOff>19050</xdr:rowOff>
    </xdr:from>
    <xdr:to>
      <xdr:col>6</xdr:col>
      <xdr:colOff>409575</xdr:colOff>
      <xdr:row>37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2439650" y="5219700"/>
          <a:ext cx="114300" cy="123825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34</xdr:row>
      <xdr:rowOff>123825</xdr:rowOff>
    </xdr:from>
    <xdr:to>
      <xdr:col>6</xdr:col>
      <xdr:colOff>571500</xdr:colOff>
      <xdr:row>35</xdr:row>
      <xdr:rowOff>104775</xdr:rowOff>
    </xdr:to>
    <xdr:sp>
      <xdr:nvSpPr>
        <xdr:cNvPr id="12" name="AutoShape 12"/>
        <xdr:cNvSpPr>
          <a:spLocks/>
        </xdr:cNvSpPr>
      </xdr:nvSpPr>
      <xdr:spPr>
        <a:xfrm>
          <a:off x="12601575" y="5038725"/>
          <a:ext cx="114300" cy="123825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3467100</xdr:colOff>
      <xdr:row>36</xdr:row>
      <xdr:rowOff>47625</xdr:rowOff>
    </xdr:from>
    <xdr:to>
      <xdr:col>5</xdr:col>
      <xdr:colOff>542925</xdr:colOff>
      <xdr:row>42</xdr:row>
      <xdr:rowOff>66675</xdr:rowOff>
    </xdr:to>
    <xdr:sp>
      <xdr:nvSpPr>
        <xdr:cNvPr id="13" name="Oval 13"/>
        <xdr:cNvSpPr>
          <a:spLocks/>
        </xdr:cNvSpPr>
      </xdr:nvSpPr>
      <xdr:spPr>
        <a:xfrm>
          <a:off x="6915150" y="5248275"/>
          <a:ext cx="1952625" cy="87630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Här fördelas 99 miljard Euro
    = ca 901 miljarder SKR</a:t>
          </a:r>
        </a:p>
      </xdr:txBody>
    </xdr:sp>
    <xdr:clientData/>
  </xdr:twoCellAnchor>
  <xdr:twoCellAnchor>
    <xdr:from>
      <xdr:col>4</xdr:col>
      <xdr:colOff>457200</xdr:colOff>
      <xdr:row>54</xdr:row>
      <xdr:rowOff>123825</xdr:rowOff>
    </xdr:from>
    <xdr:to>
      <xdr:col>4</xdr:col>
      <xdr:colOff>1609725</xdr:colOff>
      <xdr:row>59</xdr:row>
      <xdr:rowOff>95250</xdr:rowOff>
    </xdr:to>
    <xdr:sp>
      <xdr:nvSpPr>
        <xdr:cNvPr id="14" name="Oval 17"/>
        <xdr:cNvSpPr>
          <a:spLocks/>
        </xdr:cNvSpPr>
      </xdr:nvSpPr>
      <xdr:spPr>
        <a:xfrm>
          <a:off x="3905250" y="7896225"/>
          <a:ext cx="1152525" cy="68580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 Personal i 
antal för 2004
  28 920 st</a:t>
          </a:r>
        </a:p>
      </xdr:txBody>
    </xdr:sp>
    <xdr:clientData/>
  </xdr:twoCellAnchor>
  <xdr:twoCellAnchor>
    <xdr:from>
      <xdr:col>3</xdr:col>
      <xdr:colOff>361950</xdr:colOff>
      <xdr:row>57</xdr:row>
      <xdr:rowOff>133350</xdr:rowOff>
    </xdr:from>
    <xdr:to>
      <xdr:col>4</xdr:col>
      <xdr:colOff>476250</xdr:colOff>
      <xdr:row>61</xdr:row>
      <xdr:rowOff>19050</xdr:rowOff>
    </xdr:to>
    <xdr:sp>
      <xdr:nvSpPr>
        <xdr:cNvPr id="15" name="Line 18"/>
        <xdr:cNvSpPr>
          <a:spLocks/>
        </xdr:cNvSpPr>
      </xdr:nvSpPr>
      <xdr:spPr>
        <a:xfrm flipV="1">
          <a:off x="3438525" y="8334375"/>
          <a:ext cx="485775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9</xdr:row>
      <xdr:rowOff>9525</xdr:rowOff>
    </xdr:from>
    <xdr:to>
      <xdr:col>6</xdr:col>
      <xdr:colOff>952500</xdr:colOff>
      <xdr:row>10</xdr:row>
      <xdr:rowOff>76200</xdr:rowOff>
    </xdr:to>
    <xdr:sp>
      <xdr:nvSpPr>
        <xdr:cNvPr id="16" name="Oval 19"/>
        <xdr:cNvSpPr>
          <a:spLocks/>
        </xdr:cNvSpPr>
      </xdr:nvSpPr>
      <xdr:spPr>
        <a:xfrm>
          <a:off x="12658725" y="1333500"/>
          <a:ext cx="4381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514350</xdr:colOff>
      <xdr:row>6</xdr:row>
      <xdr:rowOff>28575</xdr:rowOff>
    </xdr:from>
    <xdr:to>
      <xdr:col>6</xdr:col>
      <xdr:colOff>952500</xdr:colOff>
      <xdr:row>7</xdr:row>
      <xdr:rowOff>95250</xdr:rowOff>
    </xdr:to>
    <xdr:sp>
      <xdr:nvSpPr>
        <xdr:cNvPr id="17" name="Oval 20"/>
        <xdr:cNvSpPr>
          <a:spLocks/>
        </xdr:cNvSpPr>
      </xdr:nvSpPr>
      <xdr:spPr>
        <a:xfrm>
          <a:off x="12658725" y="923925"/>
          <a:ext cx="4381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523875</xdr:colOff>
      <xdr:row>13</xdr:row>
      <xdr:rowOff>123825</xdr:rowOff>
    </xdr:from>
    <xdr:to>
      <xdr:col>6</xdr:col>
      <xdr:colOff>962025</xdr:colOff>
      <xdr:row>15</xdr:row>
      <xdr:rowOff>47625</xdr:rowOff>
    </xdr:to>
    <xdr:sp>
      <xdr:nvSpPr>
        <xdr:cNvPr id="18" name="Oval 21"/>
        <xdr:cNvSpPr>
          <a:spLocks/>
        </xdr:cNvSpPr>
      </xdr:nvSpPr>
      <xdr:spPr>
        <a:xfrm>
          <a:off x="12668250" y="2019300"/>
          <a:ext cx="4381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504825</xdr:colOff>
      <xdr:row>18</xdr:row>
      <xdr:rowOff>133350</xdr:rowOff>
    </xdr:from>
    <xdr:to>
      <xdr:col>6</xdr:col>
      <xdr:colOff>942975</xdr:colOff>
      <xdr:row>20</xdr:row>
      <xdr:rowOff>57150</xdr:rowOff>
    </xdr:to>
    <xdr:sp>
      <xdr:nvSpPr>
        <xdr:cNvPr id="19" name="Oval 22"/>
        <xdr:cNvSpPr>
          <a:spLocks/>
        </xdr:cNvSpPr>
      </xdr:nvSpPr>
      <xdr:spPr>
        <a:xfrm>
          <a:off x="12649200" y="2743200"/>
          <a:ext cx="4381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4</xdr:col>
      <xdr:colOff>1819275</xdr:colOff>
      <xdr:row>53</xdr:row>
      <xdr:rowOff>104775</xdr:rowOff>
    </xdr:from>
    <xdr:to>
      <xdr:col>4</xdr:col>
      <xdr:colOff>3514725</xdr:colOff>
      <xdr:row>58</xdr:row>
      <xdr:rowOff>123825</xdr:rowOff>
    </xdr:to>
    <xdr:sp>
      <xdr:nvSpPr>
        <xdr:cNvPr id="20" name="Oval 25"/>
        <xdr:cNvSpPr>
          <a:spLocks/>
        </xdr:cNvSpPr>
      </xdr:nvSpPr>
      <xdr:spPr>
        <a:xfrm>
          <a:off x="5267325" y="7734300"/>
          <a:ext cx="1695450" cy="73342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Ytterligare 2 900 st
beräknas till år 2008
inkl. ett utvidgat EU</a:t>
          </a:r>
        </a:p>
      </xdr:txBody>
    </xdr:sp>
    <xdr:clientData/>
  </xdr:twoCellAnchor>
  <xdr:twoCellAnchor>
    <xdr:from>
      <xdr:col>4</xdr:col>
      <xdr:colOff>1609725</xdr:colOff>
      <xdr:row>56</xdr:row>
      <xdr:rowOff>85725</xdr:rowOff>
    </xdr:from>
    <xdr:to>
      <xdr:col>4</xdr:col>
      <xdr:colOff>1828800</xdr:colOff>
      <xdr:row>57</xdr:row>
      <xdr:rowOff>47625</xdr:rowOff>
    </xdr:to>
    <xdr:sp>
      <xdr:nvSpPr>
        <xdr:cNvPr id="21" name="Line 26"/>
        <xdr:cNvSpPr>
          <a:spLocks/>
        </xdr:cNvSpPr>
      </xdr:nvSpPr>
      <xdr:spPr>
        <a:xfrm flipV="1">
          <a:off x="5057775" y="8143875"/>
          <a:ext cx="219075" cy="104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jbos.se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E70" sqref="E70"/>
    </sheetView>
  </sheetViews>
  <sheetFormatPr defaultColWidth="9.140625" defaultRowHeight="12.75"/>
  <cols>
    <col min="1" max="1" width="30.7109375" style="1" customWidth="1"/>
    <col min="2" max="2" width="5.7109375" style="1" customWidth="1"/>
    <col min="3" max="3" width="9.7109375" style="1" customWidth="1"/>
    <col min="4" max="4" width="5.57421875" style="12" customWidth="1"/>
    <col min="5" max="5" width="73.140625" style="1" customWidth="1"/>
    <col min="6" max="6" width="57.28125" style="1" customWidth="1"/>
    <col min="7" max="7" width="23.7109375" style="1" customWidth="1"/>
    <col min="8" max="16384" width="9.140625" style="1" customWidth="1"/>
  </cols>
  <sheetData>
    <row r="1" spans="1:7" ht="12.75">
      <c r="A1" s="7" t="s">
        <v>61</v>
      </c>
      <c r="B1" s="19" t="s">
        <v>16</v>
      </c>
      <c r="C1" s="44" t="s">
        <v>17</v>
      </c>
      <c r="D1" s="44" t="s">
        <v>13</v>
      </c>
      <c r="E1" s="1" t="s">
        <v>24</v>
      </c>
      <c r="F1" s="1" t="s">
        <v>22</v>
      </c>
      <c r="G1" s="35" t="s">
        <v>12</v>
      </c>
    </row>
    <row r="2" spans="1:7" ht="11.25">
      <c r="A2" s="8" t="s">
        <v>62</v>
      </c>
      <c r="B2" s="10"/>
      <c r="C2" s="12"/>
      <c r="E2" s="1" t="s">
        <v>2</v>
      </c>
      <c r="G2" s="17" t="s">
        <v>63</v>
      </c>
    </row>
    <row r="3" spans="1:7" ht="11.25">
      <c r="A3" s="23" t="s">
        <v>19</v>
      </c>
      <c r="B3" s="10"/>
      <c r="C3" s="12"/>
      <c r="E3" s="2" t="s">
        <v>18</v>
      </c>
      <c r="G3" s="81" t="s">
        <v>58</v>
      </c>
    </row>
    <row r="4" spans="1:7" ht="11.25">
      <c r="A4" s="23" t="s">
        <v>60</v>
      </c>
      <c r="B4" s="29"/>
      <c r="C4" s="12"/>
      <c r="D4" s="66">
        <v>29038</v>
      </c>
      <c r="E4" s="1" t="s">
        <v>52</v>
      </c>
      <c r="G4" s="34" t="s">
        <v>53</v>
      </c>
    </row>
    <row r="5" spans="1:7" ht="12.75">
      <c r="A5" s="36" t="s">
        <v>59</v>
      </c>
      <c r="B5" s="37"/>
      <c r="C5" s="49"/>
      <c r="D5" s="38"/>
      <c r="E5" s="39" t="s">
        <v>23</v>
      </c>
      <c r="F5" s="40"/>
      <c r="G5" s="41" t="s">
        <v>21</v>
      </c>
    </row>
    <row r="6" spans="1:7" ht="11.25">
      <c r="A6" s="5" t="s">
        <v>25</v>
      </c>
      <c r="B6" s="27"/>
      <c r="C6" s="50">
        <v>39958410</v>
      </c>
      <c r="D6" s="28"/>
      <c r="E6" s="5" t="s">
        <v>73</v>
      </c>
      <c r="F6" s="5"/>
      <c r="G6" s="74" t="s">
        <v>64</v>
      </c>
    </row>
    <row r="7" spans="1:7" ht="11.25">
      <c r="A7" s="54" t="s">
        <v>26</v>
      </c>
      <c r="B7" s="27"/>
      <c r="C7" s="50">
        <v>4803000</v>
      </c>
      <c r="D7" s="28"/>
      <c r="E7" s="5"/>
      <c r="F7" s="5"/>
      <c r="G7" s="75"/>
    </row>
    <row r="8" spans="1:7" ht="11.25">
      <c r="A8" s="7" t="s">
        <v>77</v>
      </c>
      <c r="B8" s="10"/>
      <c r="C8" s="48">
        <f>SUM(C6:C7)</f>
        <v>44761410</v>
      </c>
      <c r="E8" s="1" t="s">
        <v>99</v>
      </c>
      <c r="G8" s="76"/>
    </row>
    <row r="9" spans="1:7" ht="11.25">
      <c r="A9" s="56" t="s">
        <v>27</v>
      </c>
      <c r="B9" s="11"/>
      <c r="C9" s="46">
        <v>31541000</v>
      </c>
      <c r="D9" s="15"/>
      <c r="E9" s="64" t="s">
        <v>81</v>
      </c>
      <c r="F9" s="6"/>
      <c r="G9" s="77" t="s">
        <v>65</v>
      </c>
    </row>
    <row r="10" spans="1:7" ht="11.25">
      <c r="A10" s="55" t="s">
        <v>28</v>
      </c>
      <c r="B10" s="10"/>
      <c r="C10" s="45">
        <v>2785000</v>
      </c>
      <c r="G10" s="75"/>
    </row>
    <row r="11" spans="1:7" ht="11.25">
      <c r="A11" s="7" t="s">
        <v>78</v>
      </c>
      <c r="B11" s="18"/>
      <c r="C11" s="48">
        <f>SUM(C9:C10)</f>
        <v>34326000</v>
      </c>
      <c r="E11" s="5" t="s">
        <v>72</v>
      </c>
      <c r="G11" s="78"/>
    </row>
    <row r="12" spans="1:7" ht="11.25">
      <c r="A12" s="56" t="s">
        <v>29</v>
      </c>
      <c r="B12" s="58"/>
      <c r="C12" s="46">
        <v>4312542</v>
      </c>
      <c r="D12" s="15"/>
      <c r="E12" s="6" t="s">
        <v>100</v>
      </c>
      <c r="F12" s="6"/>
      <c r="G12" s="79" t="s">
        <v>66</v>
      </c>
    </row>
    <row r="13" spans="1:7" ht="11.25">
      <c r="A13" s="9" t="s">
        <v>86</v>
      </c>
      <c r="B13" s="19"/>
      <c r="C13" s="45">
        <v>2738316</v>
      </c>
      <c r="E13" s="1" t="s">
        <v>82</v>
      </c>
      <c r="G13" s="78"/>
    </row>
    <row r="14" spans="1:7" ht="11.25">
      <c r="A14" s="9"/>
      <c r="B14" s="19"/>
      <c r="C14" s="45"/>
      <c r="E14" s="1" t="s">
        <v>83</v>
      </c>
      <c r="G14" s="78"/>
    </row>
    <row r="15" spans="1:7" ht="11.25">
      <c r="A15" s="9"/>
      <c r="B15" s="19"/>
      <c r="C15" s="45"/>
      <c r="E15" s="1" t="s">
        <v>84</v>
      </c>
      <c r="G15" s="78"/>
    </row>
    <row r="16" spans="1:7" ht="11.25">
      <c r="A16" s="9"/>
      <c r="B16" s="19"/>
      <c r="C16" s="47"/>
      <c r="D16" s="21"/>
      <c r="E16" s="20" t="s">
        <v>85</v>
      </c>
      <c r="F16" s="20"/>
      <c r="G16" s="74"/>
    </row>
    <row r="17" spans="1:7" ht="11.25">
      <c r="A17" s="7" t="s">
        <v>75</v>
      </c>
      <c r="B17" s="18"/>
      <c r="C17" s="48">
        <v>7050858</v>
      </c>
      <c r="E17" s="5" t="s">
        <v>105</v>
      </c>
      <c r="G17" s="78"/>
    </row>
    <row r="18" spans="1:7" ht="11.25">
      <c r="A18" s="56" t="s">
        <v>30</v>
      </c>
      <c r="B18" s="59"/>
      <c r="C18" s="46">
        <v>5176551</v>
      </c>
      <c r="D18" s="15"/>
      <c r="E18" s="6" t="s">
        <v>87</v>
      </c>
      <c r="F18" s="6"/>
      <c r="G18" s="79" t="s">
        <v>67</v>
      </c>
    </row>
    <row r="19" spans="1:7" ht="11.25">
      <c r="A19" s="62"/>
      <c r="B19" s="18"/>
      <c r="C19" s="47"/>
      <c r="D19" s="21"/>
      <c r="E19" s="20" t="s">
        <v>88</v>
      </c>
      <c r="F19" s="20"/>
      <c r="G19" s="74"/>
    </row>
    <row r="20" spans="1:7" ht="11.25">
      <c r="A20" s="62"/>
      <c r="B20" s="18"/>
      <c r="C20" s="47"/>
      <c r="D20" s="21"/>
      <c r="E20" s="20" t="s">
        <v>101</v>
      </c>
      <c r="F20" s="20"/>
      <c r="G20" s="4"/>
    </row>
    <row r="21" spans="1:7" ht="11.25">
      <c r="A21" s="23"/>
      <c r="B21" s="18"/>
      <c r="C21" s="45"/>
      <c r="E21" s="1" t="s">
        <v>89</v>
      </c>
      <c r="G21" s="4"/>
    </row>
    <row r="22" spans="1:7" ht="11.25">
      <c r="A22" s="61" t="s">
        <v>76</v>
      </c>
      <c r="B22" s="18"/>
      <c r="C22" s="48">
        <v>5176551</v>
      </c>
      <c r="E22" s="5" t="s">
        <v>74</v>
      </c>
      <c r="G22" s="4"/>
    </row>
    <row r="23" spans="1:7" ht="11.25">
      <c r="A23" s="67" t="s">
        <v>55</v>
      </c>
      <c r="B23" s="68"/>
      <c r="C23" s="69">
        <v>6039768</v>
      </c>
      <c r="D23" s="70"/>
      <c r="E23" s="71" t="s">
        <v>102</v>
      </c>
      <c r="F23" s="71"/>
      <c r="G23" s="80" t="s">
        <v>68</v>
      </c>
    </row>
    <row r="24" spans="1:7" ht="11.25">
      <c r="A24" s="82"/>
      <c r="B24" s="27"/>
      <c r="C24" s="83"/>
      <c r="D24" s="28"/>
      <c r="E24" s="5" t="s">
        <v>103</v>
      </c>
      <c r="F24" s="5"/>
      <c r="G24" s="34"/>
    </row>
    <row r="25" spans="1:7" ht="11.25">
      <c r="A25" s="7" t="s">
        <v>56</v>
      </c>
      <c r="B25" s="10"/>
      <c r="C25" s="48">
        <v>442000</v>
      </c>
      <c r="D25" s="14"/>
      <c r="E25" s="1" t="s">
        <v>90</v>
      </c>
      <c r="G25" s="34" t="s">
        <v>69</v>
      </c>
    </row>
    <row r="26" spans="1:7" ht="11.25">
      <c r="A26" s="9" t="s">
        <v>57</v>
      </c>
      <c r="B26" s="10"/>
      <c r="C26" s="48">
        <v>1732300</v>
      </c>
      <c r="E26" s="1" t="s">
        <v>91</v>
      </c>
      <c r="G26" s="34" t="s">
        <v>70</v>
      </c>
    </row>
    <row r="27" spans="1:7" ht="11.25">
      <c r="A27" s="30" t="s">
        <v>4</v>
      </c>
      <c r="B27" s="11"/>
      <c r="C27" s="73">
        <f>SUM(C23:C26,C22,C17,C11,C8)</f>
        <v>99528887</v>
      </c>
      <c r="D27" s="15"/>
      <c r="E27" s="6" t="s">
        <v>79</v>
      </c>
      <c r="F27" s="6"/>
      <c r="G27" s="32" t="s">
        <v>71</v>
      </c>
    </row>
    <row r="28" spans="1:7" ht="11.25">
      <c r="A28" s="61" t="s">
        <v>31</v>
      </c>
      <c r="B28" s="10"/>
      <c r="C28" s="51">
        <v>94618747</v>
      </c>
      <c r="E28" s="1" t="s">
        <v>80</v>
      </c>
      <c r="G28" s="25"/>
    </row>
    <row r="29" spans="1:7" ht="12.75">
      <c r="A29" s="42" t="s">
        <v>108</v>
      </c>
      <c r="B29" s="37"/>
      <c r="C29" s="84">
        <v>94618750</v>
      </c>
      <c r="D29" s="43"/>
      <c r="E29" s="39" t="s">
        <v>104</v>
      </c>
      <c r="F29" s="39"/>
      <c r="G29" s="41" t="s">
        <v>107</v>
      </c>
    </row>
    <row r="30" spans="1:7" ht="11.25">
      <c r="A30" s="30" t="s">
        <v>51</v>
      </c>
      <c r="B30" s="11"/>
      <c r="C30" s="60"/>
      <c r="D30" s="15"/>
      <c r="E30" s="64"/>
      <c r="F30" s="57"/>
      <c r="G30" s="72" t="s">
        <v>54</v>
      </c>
    </row>
    <row r="31" spans="1:7" ht="11.25">
      <c r="A31" s="23" t="s">
        <v>5</v>
      </c>
      <c r="B31" s="10"/>
      <c r="C31" s="47">
        <v>450390</v>
      </c>
      <c r="D31" s="21">
        <v>538</v>
      </c>
      <c r="E31" s="20"/>
      <c r="F31" s="20"/>
      <c r="G31" s="16"/>
    </row>
    <row r="32" spans="1:7" ht="11.25">
      <c r="A32" s="23" t="s">
        <v>92</v>
      </c>
      <c r="B32" s="10"/>
      <c r="C32" s="47">
        <v>281070</v>
      </c>
      <c r="D32" s="21">
        <v>954</v>
      </c>
      <c r="E32" s="20"/>
      <c r="F32" s="20"/>
      <c r="G32" s="16"/>
    </row>
    <row r="33" spans="1:7" ht="11.25">
      <c r="A33" s="23" t="s">
        <v>32</v>
      </c>
      <c r="B33" s="10"/>
      <c r="C33" s="47">
        <v>82280</v>
      </c>
      <c r="D33" s="21">
        <v>775</v>
      </c>
      <c r="E33" s="20"/>
      <c r="F33" s="20"/>
      <c r="G33" s="16"/>
    </row>
    <row r="34" spans="1:7" ht="11.25">
      <c r="A34" s="9" t="s">
        <v>33</v>
      </c>
      <c r="B34" s="26"/>
      <c r="C34" s="45">
        <v>9927800</v>
      </c>
      <c r="D34" s="12">
        <v>816</v>
      </c>
      <c r="G34" s="17"/>
    </row>
    <row r="35" spans="1:7" ht="11.25">
      <c r="A35" s="9" t="s">
        <v>34</v>
      </c>
      <c r="B35" s="26"/>
      <c r="C35" s="45">
        <v>48053150</v>
      </c>
      <c r="D35" s="13">
        <v>1138</v>
      </c>
      <c r="G35" s="22"/>
    </row>
    <row r="36" spans="1:7" ht="11.25">
      <c r="A36" s="9" t="s">
        <v>35</v>
      </c>
      <c r="B36" s="26"/>
      <c r="C36" s="45">
        <v>1094100</v>
      </c>
      <c r="D36" s="13">
        <v>1089</v>
      </c>
      <c r="G36" s="22"/>
    </row>
    <row r="37" spans="1:7" ht="11.25">
      <c r="A37" s="9" t="s">
        <v>3</v>
      </c>
      <c r="B37" s="26"/>
      <c r="C37" s="45">
        <v>312720</v>
      </c>
      <c r="D37" s="12">
        <v>640</v>
      </c>
      <c r="G37" s="22"/>
    </row>
    <row r="38" spans="1:7" ht="11.25">
      <c r="A38" s="9" t="s">
        <v>93</v>
      </c>
      <c r="B38" s="26"/>
      <c r="C38" s="45">
        <v>2873070</v>
      </c>
      <c r="D38" s="13">
        <v>1727</v>
      </c>
      <c r="G38" s="22"/>
    </row>
    <row r="39" spans="1:7" ht="11.25">
      <c r="A39" s="9" t="s">
        <v>6</v>
      </c>
      <c r="B39" s="26"/>
      <c r="C39" s="45">
        <v>1073800</v>
      </c>
      <c r="D39" s="13">
        <v>1072</v>
      </c>
      <c r="G39" s="33" t="s">
        <v>0</v>
      </c>
    </row>
    <row r="40" spans="1:7" ht="11.25">
      <c r="A40" s="55" t="s">
        <v>36</v>
      </c>
      <c r="B40" s="26"/>
      <c r="C40" s="45">
        <v>276820</v>
      </c>
      <c r="D40" s="13">
        <v>2400</v>
      </c>
      <c r="G40" s="22"/>
    </row>
    <row r="41" spans="1:7" ht="11.25">
      <c r="A41" s="9" t="s">
        <v>15</v>
      </c>
      <c r="B41" s="26"/>
      <c r="C41" s="45">
        <v>913380</v>
      </c>
      <c r="D41" s="13">
        <v>324</v>
      </c>
      <c r="G41" s="24"/>
    </row>
    <row r="42" spans="1:7" ht="11.25">
      <c r="A42" s="9" t="s">
        <v>37</v>
      </c>
      <c r="B42" s="26"/>
      <c r="C42" s="45">
        <v>66220</v>
      </c>
      <c r="D42" s="12">
        <v>540</v>
      </c>
      <c r="G42" s="4"/>
    </row>
    <row r="43" spans="1:7" ht="11.25">
      <c r="A43" s="9" t="s">
        <v>14</v>
      </c>
      <c r="B43" s="26"/>
      <c r="C43" s="45">
        <v>21478850</v>
      </c>
      <c r="D43" s="12">
        <v>653</v>
      </c>
      <c r="G43" s="4"/>
    </row>
    <row r="44" spans="1:7" ht="11.25">
      <c r="A44" s="9" t="s">
        <v>38</v>
      </c>
      <c r="B44" s="26"/>
      <c r="C44" s="45">
        <v>97310</v>
      </c>
      <c r="D44" s="12">
        <v>507</v>
      </c>
      <c r="G44" s="4"/>
    </row>
    <row r="45" spans="1:7" ht="11.25">
      <c r="A45" s="9" t="s">
        <v>39</v>
      </c>
      <c r="B45" s="26"/>
      <c r="C45" s="45">
        <v>841620</v>
      </c>
      <c r="D45" s="12">
        <v>722</v>
      </c>
      <c r="G45" s="4"/>
    </row>
    <row r="46" spans="1:7" ht="11.25">
      <c r="A46" s="9" t="s">
        <v>40</v>
      </c>
      <c r="B46" s="26"/>
      <c r="C46" s="45">
        <v>168290</v>
      </c>
      <c r="D46" s="12">
        <v>787</v>
      </c>
      <c r="G46" s="4"/>
    </row>
    <row r="47" spans="1:7" ht="11.25">
      <c r="A47" s="9" t="s">
        <v>7</v>
      </c>
      <c r="B47" s="26"/>
      <c r="C47" s="45">
        <v>400610</v>
      </c>
      <c r="D47" s="12">
        <v>869</v>
      </c>
      <c r="G47" s="16"/>
    </row>
    <row r="48" spans="1:7" ht="11.25">
      <c r="A48" s="9" t="s">
        <v>94</v>
      </c>
      <c r="B48" s="26"/>
      <c r="C48" s="45">
        <v>183410</v>
      </c>
      <c r="D48" s="12">
        <v>380</v>
      </c>
      <c r="G48" s="4"/>
    </row>
    <row r="49" spans="1:7" ht="11.25">
      <c r="A49" s="9" t="s">
        <v>8</v>
      </c>
      <c r="B49" s="26"/>
      <c r="C49" s="45">
        <v>3661660</v>
      </c>
      <c r="D49" s="13">
        <v>2426</v>
      </c>
      <c r="G49" s="4"/>
    </row>
    <row r="50" spans="1:7" ht="11.25">
      <c r="A50" s="9" t="s">
        <v>41</v>
      </c>
      <c r="B50" s="26"/>
      <c r="C50" s="45">
        <v>73490</v>
      </c>
      <c r="D50" s="12">
        <v>560</v>
      </c>
      <c r="G50" s="4"/>
    </row>
    <row r="51" spans="1:7" ht="11.25">
      <c r="A51" s="9" t="s">
        <v>42</v>
      </c>
      <c r="B51" s="10"/>
      <c r="C51" s="3">
        <v>1199890</v>
      </c>
      <c r="D51" s="13">
        <v>1459</v>
      </c>
      <c r="G51" s="4"/>
    </row>
    <row r="52" spans="1:7" ht="11.25">
      <c r="A52" s="9" t="s">
        <v>43</v>
      </c>
      <c r="B52" s="10"/>
      <c r="C52" s="3">
        <v>1097640</v>
      </c>
      <c r="D52" s="12">
        <v>313</v>
      </c>
      <c r="G52" s="4"/>
    </row>
    <row r="53" spans="1:7" ht="11.25">
      <c r="A53" s="9" t="s">
        <v>44</v>
      </c>
      <c r="B53" s="10"/>
      <c r="C53" s="3">
        <v>507330</v>
      </c>
      <c r="D53" s="12">
        <v>169</v>
      </c>
      <c r="G53" s="4"/>
    </row>
    <row r="54" spans="1:7" ht="11.25">
      <c r="A54" s="9" t="s">
        <v>45</v>
      </c>
      <c r="B54" s="10"/>
      <c r="C54" s="3">
        <v>52160</v>
      </c>
      <c r="D54" s="12">
        <v>366</v>
      </c>
      <c r="G54" s="4"/>
    </row>
    <row r="55" spans="1:7" ht="11.25">
      <c r="A55" s="9" t="s">
        <v>46</v>
      </c>
      <c r="B55" s="10"/>
      <c r="C55" s="3">
        <v>196940</v>
      </c>
      <c r="D55" s="13">
        <v>1561</v>
      </c>
      <c r="G55" s="4"/>
    </row>
    <row r="56" spans="1:7" ht="11.25">
      <c r="A56" s="9" t="s">
        <v>1</v>
      </c>
      <c r="B56" s="10"/>
      <c r="C56" s="3">
        <v>680080</v>
      </c>
      <c r="D56" s="13">
        <v>4676</v>
      </c>
      <c r="G56" s="4"/>
    </row>
    <row r="57" spans="1:7" ht="11.25">
      <c r="A57" s="9" t="s">
        <v>47</v>
      </c>
      <c r="B57" s="10"/>
      <c r="C57" s="3">
        <v>66910</v>
      </c>
      <c r="D57" s="12">
        <v>627</v>
      </c>
      <c r="F57" s="20"/>
      <c r="G57" s="52" t="s">
        <v>106</v>
      </c>
    </row>
    <row r="58" spans="1:7" ht="11.25">
      <c r="A58" s="23" t="s">
        <v>48</v>
      </c>
      <c r="B58" s="10"/>
      <c r="C58" s="3">
        <v>9400</v>
      </c>
      <c r="D58" s="12">
        <v>92</v>
      </c>
      <c r="G58" s="31" t="s">
        <v>11</v>
      </c>
    </row>
    <row r="59" spans="1:7" ht="11.25">
      <c r="A59" s="23" t="s">
        <v>49</v>
      </c>
      <c r="B59" s="10"/>
      <c r="C59" s="3">
        <v>121180</v>
      </c>
      <c r="D59" s="12">
        <v>740</v>
      </c>
      <c r="G59" s="16" t="s">
        <v>9</v>
      </c>
    </row>
    <row r="60" spans="1:7" ht="11.25">
      <c r="A60" s="9" t="s">
        <v>50</v>
      </c>
      <c r="B60" s="10"/>
      <c r="C60" s="3">
        <v>817640</v>
      </c>
      <c r="G60" s="16" t="s">
        <v>10</v>
      </c>
    </row>
    <row r="61" spans="1:7" ht="11.25">
      <c r="A61" s="9" t="s">
        <v>95</v>
      </c>
      <c r="B61" s="10"/>
      <c r="C61" s="3">
        <v>221000</v>
      </c>
      <c r="G61" s="16"/>
    </row>
    <row r="62" spans="1:8" ht="12.75">
      <c r="A62" s="7" t="s">
        <v>97</v>
      </c>
      <c r="B62" s="10"/>
      <c r="C62" s="63">
        <f>SUM(C31:C61)</f>
        <v>97280210</v>
      </c>
      <c r="D62" s="66">
        <f>SUM(D31:D61)</f>
        <v>28920</v>
      </c>
      <c r="G62" s="65" t="s">
        <v>20</v>
      </c>
      <c r="H62" s="53"/>
    </row>
    <row r="63" spans="1:3" ht="11.25">
      <c r="A63" s="1" t="s">
        <v>96</v>
      </c>
      <c r="B63" s="10"/>
      <c r="C63" s="3">
        <v>2248680</v>
      </c>
    </row>
    <row r="64" spans="1:3" ht="11.25">
      <c r="A64" s="2" t="s">
        <v>98</v>
      </c>
      <c r="B64" s="10"/>
      <c r="C64" s="63">
        <f>SUM(C62:C63)</f>
        <v>99528890</v>
      </c>
    </row>
  </sheetData>
  <hyperlinks>
    <hyperlink ref="G62" r:id="rId1" display="www.ljbos.se"/>
  </hyperlinks>
  <printOptions gridLines="1"/>
  <pageMargins left="0.2362204724409449" right="0.2362204724409449" top="0.42" bottom="0.3937007874015748" header="0.5118110236220472" footer="0.3937007874015748"/>
  <pageSetup horizontalDpi="300" verticalDpi="300" orientation="landscape" paperSize="8" r:id="rId5"/>
  <headerFooter alignWithMargins="0">
    <oddFooter>&amp;C&amp;"Arial,Bold"&amp;14EU - Preliminär Budget 2003</oddFooter>
  </headerFooter>
  <drawing r:id="rId4"/>
  <legacyDrawing r:id="rId3"/>
  <oleObjects>
    <oleObject progId="MS_ClipArt_Gallery.5" shapeId="74398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ljbos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ljbos</cp:lastModifiedBy>
  <cp:lastPrinted>2002-08-20T09:36:39Z</cp:lastPrinted>
  <dcterms:created xsi:type="dcterms:W3CDTF">2001-04-01T07:56:11Z</dcterms:created>
  <dcterms:modified xsi:type="dcterms:W3CDTF">2004-01-23T13:12:35Z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