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435" windowHeight="5475" activeTab="0"/>
  </bookViews>
  <sheets>
    <sheet name="HÄRBUD99" sheetId="1" r:id="rId1"/>
  </sheets>
  <definedNames>
    <definedName name="_xlnm.Print_Area" localSheetId="0">'HÄRBUD99'!$A$1:$L$128</definedName>
  </definedNames>
  <calcPr fullCalcOnLoad="1"/>
</workbook>
</file>

<file path=xl/sharedStrings.xml><?xml version="1.0" encoding="utf-8"?>
<sst xmlns="http://schemas.openxmlformats.org/spreadsheetml/2006/main" count="297" uniqueCount="254">
  <si>
    <t>Tkr</t>
  </si>
  <si>
    <t>Intäkter</t>
  </si>
  <si>
    <t>Inkomster totalt</t>
  </si>
  <si>
    <t>Kostnader</t>
  </si>
  <si>
    <t>Resultat   (ordinarie)</t>
  </si>
  <si>
    <t>Allmän förvaltning</t>
  </si>
  <si>
    <t>Summa intäkter</t>
  </si>
  <si>
    <t>Summa kostnader</t>
  </si>
  <si>
    <t>Resultat</t>
  </si>
  <si>
    <t>Kapitalkostnad</t>
  </si>
  <si>
    <t>Nettokostnad</t>
  </si>
  <si>
    <t>Inklusive sparförslag:            kr på Material,tjänster</t>
  </si>
  <si>
    <t>FoS</t>
  </si>
  <si>
    <t>KoF</t>
  </si>
  <si>
    <t>Summakostnader</t>
  </si>
  <si>
    <t xml:space="preserve">Inklusive sparförslag:            kr på Material,tjänster </t>
  </si>
  <si>
    <t>Familjeomsorgen</t>
  </si>
  <si>
    <t>FO</t>
  </si>
  <si>
    <t>Summa Intäkter</t>
  </si>
  <si>
    <t>Summa  kostnader</t>
  </si>
  <si>
    <t>Äldreomsorgen</t>
  </si>
  <si>
    <t>ÄO</t>
  </si>
  <si>
    <t>Åldersviktad resurs till Härlanda SDN</t>
  </si>
  <si>
    <t>Förvaltningsgemensamt</t>
  </si>
  <si>
    <t>Prognos</t>
  </si>
  <si>
    <t>Kronor st:</t>
  </si>
  <si>
    <t>1-5 åringar</t>
  </si>
  <si>
    <t>12-15 åringar</t>
  </si>
  <si>
    <t xml:space="preserve">Inklusive sparförslag:            kr på material,tjänster </t>
  </si>
  <si>
    <t>65-79 åringar</t>
  </si>
  <si>
    <t xml:space="preserve"> 16 - 19</t>
  </si>
  <si>
    <t>över 80 år</t>
  </si>
  <si>
    <t xml:space="preserve"> 75 - 79</t>
  </si>
  <si>
    <t xml:space="preserve"> 80 - 84</t>
  </si>
  <si>
    <t xml:space="preserve"> 85 - 89</t>
  </si>
  <si>
    <t>över 90 år</t>
  </si>
  <si>
    <t>Investeringar</t>
  </si>
  <si>
    <t xml:space="preserve">  Utgifter</t>
  </si>
  <si>
    <t xml:space="preserve">  FÖRVALTNING</t>
  </si>
  <si>
    <t xml:space="preserve">  FÖRSKOLA  SKOLA</t>
  </si>
  <si>
    <t xml:space="preserve">   - Kultur  Fritid</t>
  </si>
  <si>
    <t xml:space="preserve">  FAMILJ - INDIVID  OMSORG</t>
  </si>
  <si>
    <t xml:space="preserve">  ÄLDREOMSORG</t>
  </si>
  <si>
    <t xml:space="preserve">  Gemensamt</t>
  </si>
  <si>
    <t xml:space="preserve">Inklusive sparförslag         tusen kr på material o tjänster/Volymförändring,Personal:          /Eg Kap:         </t>
  </si>
  <si>
    <t>Inklusive sparförlag:              kr på material,tjänster</t>
  </si>
  <si>
    <t>Resurs Hemsjukvård</t>
  </si>
  <si>
    <t>Resurs Förvaltarenhet</t>
  </si>
  <si>
    <t>Investeringar 2001  Ram</t>
  </si>
  <si>
    <t>Försörjningsstöd</t>
  </si>
  <si>
    <t>Sjukhusundervisning</t>
  </si>
  <si>
    <t xml:space="preserve">  LJBOS svensk Tesaurus</t>
  </si>
  <si>
    <t xml:space="preserve">  Stabbegatan 59</t>
  </si>
  <si>
    <t xml:space="preserve">  416 80 Göteborg  031 219488</t>
  </si>
  <si>
    <t>Från Gbg Kommun 408,1 miljoner</t>
  </si>
  <si>
    <t>Från GBG Kommun   27,6 miljoner</t>
  </si>
  <si>
    <t>Från GBG Kommun   23,3 miljoner</t>
  </si>
  <si>
    <t>Härlanda SDN Budget 2002</t>
  </si>
  <si>
    <t>Befolkningsram 2002</t>
  </si>
  <si>
    <t>BUDGET 2002</t>
  </si>
  <si>
    <t>Förskola/Skola/Fritid</t>
  </si>
  <si>
    <t>Kommunbidrag  2001:145 990/Minskathemtjänsttimmar:-1 500/Förbehållsbelopp-hemvårdsbidrag:-500:Justering:-1 200</t>
  </si>
  <si>
    <t>Kommunbidrag 2001:57 863/Minskad kostnad LSS:-1 000/Konsumentrådgivning:175/Helårseffekt utb.bostäder-särskild service 2001:208/Justering:-500</t>
  </si>
  <si>
    <t>Kultur</t>
  </si>
  <si>
    <t>Kommunbidrag 2001:4 647/Kulturskola,kultur-äldreomsorg:150/Justering:-45</t>
  </si>
  <si>
    <t>Kommunbidrag 2001:15 536/Justering:-135</t>
  </si>
  <si>
    <t>Kommunbidrag 2001:28 291/Löneökningar 2001:12 100/Indexökning-lokaler,köpta,sålda platser:1 300/IT-ökning:1 515/Ökade hyreskostnad-Torpaskolan:-1 100/Ränteintäkter:-900/Konsumentrådgivning:-175/Ramjustering:-9 976</t>
  </si>
  <si>
    <t>Kommunbidrag 2001:24 605/Indexhöjning:596</t>
  </si>
  <si>
    <t>Kommunbidrag 2001:2 038/Indexhöjning:50</t>
  </si>
  <si>
    <t>Förskola,Skola:700/Äldreomsorg:750/Familjeomsorg:250/Kultur:200/Allmän förvaltning:100/Gemensamt:500</t>
  </si>
  <si>
    <t xml:space="preserve">Statsbidrag:4 300/Avgifter:24 550/Övriga intäkter:21 060/F-interna:16 800/K-interna:53 600                      </t>
  </si>
  <si>
    <t xml:space="preserve">Personal:315 300/Material,tjänster:130 764/F-interna:14 900/Kapitaltjänstkostn:3 990/Ränteintäkt-kommunkto:-2700/Lokaler:57 300/Transfereringar:5 370/Övrigt:4 487                  </t>
  </si>
  <si>
    <t xml:space="preserve">Statsbidrag:1 500/Avgifter:7 200/Övriga intäkter:500/Kommuninterna:16 000           </t>
  </si>
  <si>
    <t xml:space="preserve">Personalkostnader:105 000/Lokaler:23 600/Material,tjänster:45 867/Förv.interna:6 700/Kapitaltjänstkostnad:1 790/Övriga kostnader:600          </t>
  </si>
  <si>
    <t xml:space="preserve">Statsbidrag:1 000/Avgifter:16 500/Övriga intäkter:13 000/Förvaltn.interna:13 000/Kommuninterna:25 000              </t>
  </si>
  <si>
    <t xml:space="preserve">Personalkostnader:128 000/Lokaler:21 100/Transfereringar:4 000/Material,tjänster:51 040/F-interna:4 900/Kapitaltjänstkostnader:1 450/Övriga kostnader:800      </t>
  </si>
  <si>
    <t xml:space="preserve">Statsbidrag:1 800/Avgifter:600/Övriga intäkter:7 000/F-interna:3 300/K-interna:12 000                </t>
  </si>
  <si>
    <t xml:space="preserve">Personalkostnader:43 000/Material,tjänster:22 796/F-interna:3 300/Övriga kostnader:1 000/Lokalkostnader:10 200/Transfereringar:800/Kapitaltjänstkostnader:350           </t>
  </si>
  <si>
    <t xml:space="preserve">Statsbidrag:0/Avgifter:250          </t>
  </si>
  <si>
    <t xml:space="preserve">Personalkostnader:3 200/Material,tjänster:1 252/Lokalkostnader:450/Kapitaltjänstkostnader:90/Övriga kostnader:10        </t>
  </si>
  <si>
    <t xml:space="preserve">Förvaltningsinterna intäkter:60          </t>
  </si>
  <si>
    <t xml:space="preserve">Personalkostnader:11 100/Material,tjänster:2 651/Lokalkostnader:1 450/Kapitaltjänstkostnader:110/Övr kostnader:150     </t>
  </si>
  <si>
    <t xml:space="preserve">Intäkter-externa:500/Kummuninterna:600/Förvaltningsinterna:500:       </t>
  </si>
  <si>
    <t xml:space="preserve">Kommunbidrag:408 101/Övriga intäkter:120 310        </t>
  </si>
  <si>
    <t>Kapitaltjänstkostnader</t>
  </si>
  <si>
    <t xml:space="preserve">Varav Torpaskolan:-1 000  (Delfinansiering med eget kapital)         </t>
  </si>
  <si>
    <t xml:space="preserve">Personalkostnad:2 300/Material,tjänster:88/Lokalkostnader:300/Övriga kostnader:50/Kapitaltjänstkostnader:50     </t>
  </si>
  <si>
    <t>Inkassoverksamhet</t>
  </si>
  <si>
    <t>Förvaltarenheten</t>
  </si>
  <si>
    <t>Kostnader totalt RAM</t>
  </si>
  <si>
    <t xml:space="preserve">Intäkter totalt  RAM    </t>
  </si>
  <si>
    <t>Kommunbidrag enl ram</t>
  </si>
  <si>
    <t>Övriga kostnader</t>
  </si>
  <si>
    <t xml:space="preserve">Personalkostnader:25 000/Transfereringar:570/Material,tjänster:7 158/Lokalkostnader:500/Kapitaltjänstkostnader:200/Ränteintäkt-kommun:-2 700/Övrigt:1 927         </t>
  </si>
  <si>
    <t xml:space="preserve">Löner:315 300/Lokaler:57 300/Material,tjänster:130 764/F-interna:14 900/Tranfereringar:5 370/Övriga kostnader:4 487/Ränteintäkter Kommunkonto:-2 700     </t>
  </si>
  <si>
    <t>Bidrag till resursuppdrag</t>
  </si>
  <si>
    <t>Bidrag till försörjningsstöd</t>
  </si>
  <si>
    <t xml:space="preserve">  - Hemsjukvård Härlanda/Örgr</t>
  </si>
  <si>
    <t xml:space="preserve">Förskola,Skola,Fritid:158 357/Äldreomsorg:142 790/Familjeomsorg:56 746/Kultur:4 752/Allmän förvaltning:15 401/Förvaltn.gemensamt:31 055/Resultat:-1 000            </t>
  </si>
  <si>
    <t xml:space="preserve">Förvaltningsgemensamt: /Allmän förvaltning: /Kultur: /Familjeomsorg: /Äldreomsorg:/Skola,Förskola:/Sjukhus:/Förvaltningsuppdrag: /Socialbidrag  </t>
  </si>
  <si>
    <t xml:space="preserve">Nettokostnad 2000:  /Helårseffekt: /Indexförändringar:  /Volymfärändringar: /Eget-kapital-Datorer:  /Besparingar: /Förlust         </t>
  </si>
  <si>
    <t xml:space="preserve"> Bidrag 158 miljoner kr.</t>
  </si>
  <si>
    <t xml:space="preserve"> Bidrag 4,7 miljoner kr.</t>
  </si>
  <si>
    <t xml:space="preserve"> Bidrag 56 miljoner kr.</t>
  </si>
  <si>
    <t xml:space="preserve"> Bidrag 15,4 miljoner kr.</t>
  </si>
  <si>
    <t xml:space="preserve"> Bidrag 142 miljoner kr.</t>
  </si>
  <si>
    <t xml:space="preserve"> Bidrag 31 miljoner kr.</t>
  </si>
  <si>
    <t xml:space="preserve">  - Förvaltarenheten 2,7 milj</t>
  </si>
  <si>
    <t xml:space="preserve">  - Sjukhusundervisning 3,5 milj</t>
  </si>
  <si>
    <t xml:space="preserve">  - Inkassoverksamhet  1,9 milj</t>
  </si>
  <si>
    <t>Bidrag 2001:146 414/Justering:/Minskat-Barn 6-11 år:-1 173/Ökat-Barn 12-15:1 988/Hälsofräml.skola:250/Elevdemokrati:100/Ökad-hyreskostnad-Torpaskolan:2 100/Justering:8 678</t>
  </si>
  <si>
    <t>Kommunbidrag:408 101/Bidrag-resursuppdrag:35 026/Bidrag-försörjningsstöd:24 077/Övriga intäkter:120 310</t>
  </si>
  <si>
    <t>Kommunbidrag:408 101/Bidrag-resursuppdrag:35 026/Bidrag-försörjningsstöd:24 077/Övriga intäkter:120 310/Resultat:1 000</t>
  </si>
  <si>
    <t>Inriktning och mål</t>
  </si>
  <si>
    <t>Ekonomi i balans/Fortsatt kvalitetsarbete/Förnyelse-arbetssätt,organisation/Goda arbetsmiljöer,bra ledarskap,kompetensutveckling/Flexibilitet,anpassning/God information-invånare,medarbetare</t>
  </si>
  <si>
    <t>Övrig målsättning</t>
  </si>
  <si>
    <t>RAMBUDGET kostnader</t>
  </si>
  <si>
    <t>Allmän förvaltning:15 461/Förskola,skola,fritid:183 557/Kultur:5 002/Familjeomsorg:81 446/Äldreomsorgen:211 290/Förvaltningsgemensamt:32 655</t>
  </si>
  <si>
    <t xml:space="preserve"> Kostnader   529 miljoner kr.</t>
  </si>
  <si>
    <t xml:space="preserve">  Investeringar 2,5 milj.kr</t>
  </si>
  <si>
    <t xml:space="preserve">Intäkter KF RAM-budget    </t>
  </si>
  <si>
    <t>Aktivt medborgarskap(Brukarråd,lokala styrelser)/Ungdomsdelaktighet/Helhetssyn/Tidiga,förebyggand insatser</t>
  </si>
  <si>
    <t xml:space="preserve">Budget 2001:385 171/Tillägg våren 2001:12 770(varav-Maxtaxa:3 893,Särskilt boende:4 085,Friskolor:106) /Tillägg KF budget:10 160                         Ramökning 2003:417 775         Ramökning 2004:427 802         </t>
  </si>
  <si>
    <t xml:space="preserve">        HÄRLANDA SDN</t>
  </si>
  <si>
    <t xml:space="preserve">Netto:   minus Resultat:     = Kostnader:     minus - (Statsbidrag:   /Avgifter:    /Övriga intäkter:    /F-interna:   /K-interna:      )  </t>
  </si>
  <si>
    <t>Förväntat resultat</t>
  </si>
  <si>
    <t xml:space="preserve"> 1 - 5</t>
  </si>
  <si>
    <t xml:space="preserve"> 10 - 11</t>
  </si>
  <si>
    <t xml:space="preserve"> 12 - 15</t>
  </si>
  <si>
    <t xml:space="preserve"> 20 - 64</t>
  </si>
  <si>
    <t xml:space="preserve"> 65 - 74</t>
  </si>
  <si>
    <t xml:space="preserve">RESURSFÖRDELNING / Kr. invånare/år </t>
  </si>
  <si>
    <t>6-9 åringar</t>
  </si>
  <si>
    <t>10-11 åringar</t>
  </si>
  <si>
    <t>Begränsningsregel</t>
  </si>
  <si>
    <t>Belopp för gem.kostnader     28 000 kr.</t>
  </si>
  <si>
    <r>
      <t>Statsbidrag:3 200/Övr.intäkter:1 700/Intäkt k-interna:2 500/Kommunbidrag</t>
    </r>
    <r>
      <rPr>
        <b/>
        <sz val="8"/>
        <rFont val="Arial"/>
        <family val="2"/>
      </rPr>
      <t>:</t>
    </r>
    <r>
      <rPr>
        <b/>
        <sz val="8"/>
        <color indexed="12"/>
        <rFont val="Arial"/>
        <family val="2"/>
      </rPr>
      <t>27 626</t>
    </r>
    <r>
      <rPr>
        <sz val="8"/>
        <rFont val="Arial"/>
        <family val="0"/>
      </rPr>
      <t>(varav-Sjukhusundervisning:337/Förvaltarenhet:2 088/Hemsjukvård:25 201)</t>
    </r>
  </si>
  <si>
    <r>
      <t>Kommunbidrag 2001:</t>
    </r>
    <r>
      <rPr>
        <b/>
        <sz val="8"/>
        <color indexed="12"/>
        <rFont val="Arial"/>
        <family val="2"/>
      </rPr>
      <t>24 289</t>
    </r>
    <r>
      <rPr>
        <sz val="8"/>
        <rFont val="Arial"/>
        <family val="0"/>
      </rPr>
      <t>/Ramjustering enligt 2000 års utfall:</t>
    </r>
    <r>
      <rPr>
        <b/>
        <sz val="8"/>
        <color indexed="12"/>
        <rFont val="Arial"/>
        <family val="2"/>
      </rPr>
      <t>-912</t>
    </r>
    <r>
      <rPr>
        <sz val="8"/>
        <rFont val="Arial"/>
        <family val="0"/>
      </rPr>
      <t>/Statsbidrag:700</t>
    </r>
  </si>
  <si>
    <t xml:space="preserve">Kommunresurs totalkostnad </t>
  </si>
  <si>
    <t>Försörjningsstöd:24 077/Resursnämndsuppgifter:35 026 (varav-Lokaler:23 150/Matr.tjänster:1 300/Övr.kostnader:9 856/Kapital:470/F-interna:250)</t>
  </si>
  <si>
    <r>
      <t>Intäkter</t>
    </r>
    <r>
      <rPr>
        <sz val="8"/>
        <rFont val="Arial"/>
        <family val="0"/>
      </rPr>
      <t xml:space="preserve">:Statsbidrag:3 200/Kommunbidrag 2001:328/Indexhöjning:9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 xml:space="preserve">:Personalkostnader:3 450/Material,tjänster:67/Övriga kostnader:20   </t>
    </r>
  </si>
  <si>
    <t>www.ljbos.se</t>
  </si>
  <si>
    <r>
      <t xml:space="preserve">Statsbidrag:700/Kommunbidrag:23 377        (Avgår enl budgetjustering: 24 077-3 765 = </t>
    </r>
    <r>
      <rPr>
        <b/>
        <sz val="8"/>
        <rFont val="Arial"/>
        <family val="2"/>
      </rPr>
      <t>19 612</t>
    </r>
    <r>
      <rPr>
        <sz val="8"/>
        <rFont val="Arial"/>
        <family val="0"/>
      </rPr>
      <t xml:space="preserve">)                                                                                                   </t>
    </r>
  </si>
  <si>
    <r>
      <t xml:space="preserve">Statsbidrag:3 200/Övriga intäkter-externa:1 700/Intäkter-kommuninterna:2 500/Kommunbidrag-sjukhusskola:337/Förfaltarenheten:2 088/Bidrag-Hemsjukvård:25 201           (Tillägg:Löneindex:189/Förstärkning:336 = </t>
    </r>
    <r>
      <rPr>
        <b/>
        <sz val="8"/>
        <rFont val="Arial"/>
        <family val="2"/>
      </rPr>
      <t>28 151</t>
    </r>
    <r>
      <rPr>
        <sz val="8"/>
        <rFont val="Arial"/>
        <family val="0"/>
      </rPr>
      <t>)</t>
    </r>
  </si>
  <si>
    <t>Copyright 20020325</t>
  </si>
  <si>
    <r>
      <t>Intäkter</t>
    </r>
    <r>
      <rPr>
        <sz val="8"/>
        <rFont val="Arial"/>
        <family val="0"/>
      </rPr>
      <t xml:space="preserve">:Kommunbidrag:1 900                                                          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:Personalkostnad:1 100/Lokal:100/Material,tjänster:500/Övriga kostnader:200</t>
    </r>
  </si>
  <si>
    <t>Budget 2001:385 171/Tillägg våren 2001:12 770/(varav Maxtaxa:3 893,Särskilt boende:4 085,Friskolor:106)/Tillägg till budget:10 160</t>
  </si>
  <si>
    <t>2.01</t>
  </si>
  <si>
    <t>Utbet.-bost.med särskilt boende:4 293/Statsbidrag till skolan:567/Höjt bidrag-förskola-privat regi:1 121/Äldreexpansionen:2 344/Förskoleexpansionen:2 590/Ökning-löneindex:3 744</t>
  </si>
  <si>
    <t>Ökning av Befolknings-RAM</t>
  </si>
  <si>
    <t>Budget enligt RAM 19/6-01</t>
  </si>
  <si>
    <t xml:space="preserve">Beslutad RAM av Göteborgs Kommunfullmäktige </t>
  </si>
  <si>
    <t>Socialbidragsram</t>
  </si>
  <si>
    <t>Tidigare Resursnämndsram:27 626/Ökning-löneindex:189/Förstärkning-förvaltarenheten:336</t>
  </si>
  <si>
    <t>Tidigare ram totalt:459 104/Tillägg:4 293/Tillägg:567/Tillägg:1 121/Tillägg:2 344/Tillägg:2 590/Tillägg:3 744/Tillägg:189/Tillägg:336</t>
  </si>
  <si>
    <t xml:space="preserve">Kommunbidrag            </t>
  </si>
  <si>
    <t xml:space="preserve">Socialbidragsram        </t>
  </si>
  <si>
    <t xml:space="preserve">Resursnämndsram     </t>
  </si>
  <si>
    <t>Fastställd budget 20 nov 2001:418 900/Wärnessonpengar vt 2001:567/Löneindex:3 744/Avstämningspost:-451</t>
  </si>
  <si>
    <t>Förskoleexpansion:/Äldreexpansion:/Lönekostnadskompensation:</t>
  </si>
  <si>
    <t xml:space="preserve">Kommunbidrag:408 101/Tillägg:10 720/Socialbidragsram:23 377/Resursbidragsram:27 626                 </t>
  </si>
  <si>
    <t>Fördelning av Budgetresurser</t>
  </si>
  <si>
    <t>Förskola,Skola,Fritid</t>
  </si>
  <si>
    <t>Äldreomsorg</t>
  </si>
  <si>
    <t>Familjeomsorg</t>
  </si>
  <si>
    <t>Central administration</t>
  </si>
  <si>
    <t>Gemensam Förvaltning</t>
  </si>
  <si>
    <t>Socialbidrag</t>
  </si>
  <si>
    <t>Hemsjukvården</t>
  </si>
  <si>
    <t>Utgifter:470 824/Inkomster:469 824</t>
  </si>
  <si>
    <t>2001-Budget:57 863/Minskad kostnad-LSS:-1 000/Konsumentrådgivning:175/Helårseffekt-uttbygd bost-särskilt boende:208/Höjt kommunbidrag:1 000</t>
  </si>
  <si>
    <t>2001-Budget:4 647/Kulturskola,kultur i äldreomsorgen:250</t>
  </si>
  <si>
    <t>2001-Budget:15 536/Sänkt kommunbidrag:-135</t>
  </si>
  <si>
    <t>2001-Budget:28 291/Löneindex:12 700/Lokalkostnadsindex,köpt-sålda platser:1 300/Ökade IT-kostnader:1 515/Justering-hyreskostnad Torpaskolan:-1 100/Kommunstyrelsen-ramsäkning:-9 943/Räntor Koncernkonto:-900</t>
  </si>
  <si>
    <t>2001-Budget:24 289/Ramminskning KF-beslut:-912</t>
  </si>
  <si>
    <t>2001-Budget:328/Höjt kommunbidrag:39</t>
  </si>
  <si>
    <t>2001-Budget:2 038/Förstärkning-årsarbetare:336/Höjt kommunbidrag:70</t>
  </si>
  <si>
    <t>2001-Budget:24 605/Rehabiliteringsinsatser ett år:396/Höjt kommunbidrag:735</t>
  </si>
  <si>
    <t>HÄRLANDA SDN</t>
  </si>
  <si>
    <t>Tilläggsbudget 2002</t>
  </si>
  <si>
    <t>Total rambudget 2002</t>
  </si>
  <si>
    <t>Resultat år 2002 enl.budget</t>
  </si>
  <si>
    <t>Totala kommunbidraget 2002</t>
  </si>
  <si>
    <t xml:space="preserve">Kommunbidrag totalt  2002 </t>
  </si>
  <si>
    <t>Summa utgifter</t>
  </si>
  <si>
    <t>för befolkningsramen</t>
  </si>
  <si>
    <r>
      <t xml:space="preserve">Ändringar och justeringar från fastlagd budget  (Kompensation för lönekostnadsutveckling tillresp.verksamhet tillkommer med totalt </t>
    </r>
    <r>
      <rPr>
        <b/>
        <sz val="8"/>
        <rFont val="Arial"/>
        <family val="2"/>
      </rPr>
      <t>12,7</t>
    </r>
    <r>
      <rPr>
        <sz val="8"/>
        <rFont val="Arial"/>
        <family val="0"/>
      </rPr>
      <t xml:space="preserve"> miljoner kr)</t>
    </r>
  </si>
  <si>
    <t>2001-Budget:145 990/Minskning(yngre pensionärer) antal timmar öppen hemtjänst:-1 500/Förbehållsbelopp,hemvårdsbidrag:-500/Höjy kommunbidrag:1 800</t>
  </si>
  <si>
    <t>Investeringar 2002    enl tid.</t>
  </si>
  <si>
    <t>JUSTERAD BUDGET för SDN HÄRLANDA   2002  Helår</t>
  </si>
  <si>
    <t xml:space="preserve">Förändring-budget för SDN Härlanda Månadsrapportering 1-2002 </t>
  </si>
  <si>
    <t>Tidigare Socialbidragsram:23 377                    (senare Budgetjustering:-3 765)</t>
  </si>
  <si>
    <t>Månadsrapport 1/2002</t>
  </si>
  <si>
    <t>Befolkningsramen</t>
  </si>
  <si>
    <t>Resursnämndsram</t>
  </si>
  <si>
    <t>Prognos helår</t>
  </si>
  <si>
    <t>(osäkerhet- 10 000 - 15 000)</t>
  </si>
  <si>
    <t>Räknat på hela 2002</t>
  </si>
  <si>
    <t>Äldreboende:10 000/Insatser,barn,ungdom:3 000/Köpt vård vuxna:500/Psykiatri:1 500/LSS:600/Torpaskolan-försenad:-3 000/Boendestöd:-600/Socialbidrag:-1 000/Hemsjukvård:600/SDN-Inkasso:-300</t>
  </si>
  <si>
    <t>Resultat  Jan.-Febr- 2002</t>
  </si>
  <si>
    <t xml:space="preserve">Summa resultat </t>
  </si>
  <si>
    <t>Äldreomsorg:-12 000/Familjeomsorg:-5 500/C-adm:500/F-gem:3 000</t>
  </si>
  <si>
    <t>Tranfereringar:21/Boende:-29</t>
  </si>
  <si>
    <t>Förvaltarenheten:31/Sjukhusundervisningen:0/Hemsjukvården:-165/SDN-Inkasso:1</t>
  </si>
  <si>
    <t>Resultat per verksamhet</t>
  </si>
  <si>
    <t>2002-Budget:162 878/Överföring fritidsass:-270/Hyra Ahrenberg:.237/Hyra Torpaskolan:-2 100/Löneindex:3 016/Lokaler-sophämtn:46</t>
  </si>
  <si>
    <t>2002-Budget:58 246:Överföring-fritidsass:370/Lokalhyror:-477/Resam,arbetsförmedling:150/Löneindex:909</t>
  </si>
  <si>
    <t>2002-Budget:4 897/Löneindex:107/Sophämpning-lokaler:-34</t>
  </si>
  <si>
    <t>2002-Budget:15 401/Löneförrättare-Kålltorps sjukhus:297/Hyra l.Munkebäcksgatan:-2 107/Löneindex:663</t>
  </si>
  <si>
    <t>Summa befolkningsram</t>
  </si>
  <si>
    <t>2002-Budget:23 377/Justering:-3 765</t>
  </si>
  <si>
    <t xml:space="preserve">  - Förvaltarenheten</t>
  </si>
  <si>
    <t xml:space="preserve">  - Sjukhusundervisning</t>
  </si>
  <si>
    <t>2002-Budget:2 444</t>
  </si>
  <si>
    <t>2002-Budget:367</t>
  </si>
  <si>
    <t xml:space="preserve">  - Hemsjukvård:</t>
  </si>
  <si>
    <t>2002-Budget:25 736/Rehab-ettårs-projekt:-396</t>
  </si>
  <si>
    <t xml:space="preserve">  - SDN-Inkasso</t>
  </si>
  <si>
    <t>2002-Budget:0</t>
  </si>
  <si>
    <t>S:a Resursnämndsram</t>
  </si>
  <si>
    <t>Fördelning per verksamhet</t>
  </si>
  <si>
    <t>Månadsrapport  Jan - Febr 2002</t>
  </si>
  <si>
    <t>Per verksamhet</t>
  </si>
  <si>
    <t>Resultat till februari 2002</t>
  </si>
  <si>
    <t xml:space="preserve"> Justerad Budget Febr 2002</t>
  </si>
  <si>
    <t>Totalt kommunbidrag    470 milj.kr</t>
  </si>
  <si>
    <t xml:space="preserve"> - Befolkningsram         422 milj kr</t>
  </si>
  <si>
    <t xml:space="preserve"> - Socialbidragsram        19 milj.kr</t>
  </si>
  <si>
    <t xml:space="preserve"> -Resursnämndsram      28 milj.kr</t>
  </si>
  <si>
    <t xml:space="preserve">  på hel år minus   11,3 milj kr</t>
  </si>
  <si>
    <r>
      <t xml:space="preserve">              </t>
    </r>
    <r>
      <rPr>
        <b/>
        <sz val="8"/>
        <rFont val="Arial"/>
        <family val="2"/>
      </rPr>
      <t xml:space="preserve"> minus       3,7 milj.kr</t>
    </r>
  </si>
  <si>
    <t>S:a Kommunbidrag : 469 milj kr</t>
  </si>
  <si>
    <t>Ramförändringar per verksamhet</t>
  </si>
  <si>
    <t>2001-Budget:146 414/Minskat antal barn 6-11år:-1 173/Ökning-antal barn 12-15:1 988/Hälsofrämjande skola:250/Elevdemokrati:100/Ökad hyra-Torpaskolan:2 100/Höjning-ersättn.-privata förskolor:1 121/Höjt Kommunbidrag:12 078</t>
  </si>
  <si>
    <t>418 milj (2003)   428milj(2004)</t>
  </si>
  <si>
    <t>S:a Kommunbidrag</t>
  </si>
  <si>
    <r>
      <t xml:space="preserve">Tusental kronor = 408 miljoner 101 tusen kronor                                                                                                                           </t>
    </r>
    <r>
      <rPr>
        <sz val="8"/>
        <rFont val="Arial"/>
        <family val="2"/>
      </rPr>
      <t>Källa - Budget Härlanda SDN från Socialdemokrater och Vänsterpartiet</t>
    </r>
  </si>
  <si>
    <t>Källa : Justerad budget 2002 SDN Härlanda</t>
  </si>
  <si>
    <t xml:space="preserve"> För helåret 2002</t>
  </si>
  <si>
    <t>Förskola,skola,fritid,kultur:-532/Äldreomsorg:-2 025/Fam.omsorg:-1 722/Bibliotek:1/Central administration:214/Förvaltningsgemensamt:339</t>
  </si>
  <si>
    <t>2002-Budget:145 790/Överföring Park,Underhåll:-464/Löneförrättare:-297/Föreningsbidrag-äldre:167/Lokalhyror:-551/Löneindex:3 483/Sophämtning:304</t>
  </si>
  <si>
    <t>Förväntat års resultat - 1 milj kr</t>
  </si>
  <si>
    <t>2002-Budget:31 688/Fritidsass:-100/Hyra Ahrenberg:237/Torpaskolan ht 2001:2 100/Park-underhåll:464/Överf.för.bidrag-äldre:-167/Lokalhyror:1 028/Resam:-150</t>
  </si>
  <si>
    <t xml:space="preserve">                                               forts,- /Hyra l Munkebäcksg:2 107/Löneindex:-8 178/Sophämpning:-316/Wärnesson:567/Löneindex:3 744/Avstämning:-451</t>
  </si>
  <si>
    <t>Ålder 0</t>
  </si>
  <si>
    <t>Summa inv.</t>
  </si>
  <si>
    <t xml:space="preserve"> 6 - 11</t>
  </si>
  <si>
    <t xml:space="preserve">  RESURSUPPDRAG  35 milj.kr</t>
  </si>
  <si>
    <t xml:space="preserve">Qviding FIF:36/Redbergslids IK:25/Torpa,GårdaBK:11/TK-Tennis:3/Gbg Roddklubb:10/Gbg Skidklubb 5/För.Grunden:7/Sportfiskarna:10     </t>
  </si>
  <si>
    <t>.(130)</t>
  </si>
  <si>
    <t>Vt = 130 000 kr Ht = 90 000 kr</t>
  </si>
  <si>
    <t xml:space="preserve">Människan i Kålltorp:4/Club Water Eaton:29   </t>
  </si>
  <si>
    <t>Bidrag -Stimulansbidrag 2002</t>
  </si>
  <si>
    <t>Stimulansbidrag - Föreningar 229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</si>
</sst>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b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5" xfId="0" applyFont="1" applyBorder="1" applyAlignment="1">
      <alignment/>
    </xf>
    <xf numFmtId="0" fontId="5" fillId="3" borderId="1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3" borderId="1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7" fillId="2" borderId="11" xfId="0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11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3" borderId="1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8" xfId="0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2" borderId="11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8" fillId="2" borderId="13" xfId="15" applyFill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3" borderId="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2" borderId="12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3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3" borderId="1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2" borderId="11" xfId="0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2" borderId="17" xfId="0" applyFont="1" applyFill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11" fillId="2" borderId="19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2" borderId="23" xfId="0" applyFont="1" applyFill="1" applyBorder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1238250</xdr:colOff>
      <xdr:row>7</xdr:row>
      <xdr:rowOff>114300</xdr:rowOff>
    </xdr:from>
    <xdr:to>
      <xdr:col>11</xdr:col>
      <xdr:colOff>1657350</xdr:colOff>
      <xdr:row>10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13296900" y="1152525"/>
          <a:ext cx="419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11</xdr:col>
      <xdr:colOff>361950</xdr:colOff>
      <xdr:row>26</xdr:row>
      <xdr:rowOff>9525</xdr:rowOff>
    </xdr:from>
    <xdr:to>
      <xdr:col>11</xdr:col>
      <xdr:colOff>1285875</xdr:colOff>
      <xdr:row>30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37623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43</xdr:row>
      <xdr:rowOff>9525</xdr:rowOff>
    </xdr:from>
    <xdr:to>
      <xdr:col>11</xdr:col>
      <xdr:colOff>1190625</xdr:colOff>
      <xdr:row>46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61912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</xdr:row>
      <xdr:rowOff>76200</xdr:rowOff>
    </xdr:from>
    <xdr:to>
      <xdr:col>11</xdr:col>
      <xdr:colOff>1228725</xdr:colOff>
      <xdr:row>5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06325" y="40005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52</xdr:row>
      <xdr:rowOff>85725</xdr:rowOff>
    </xdr:from>
    <xdr:to>
      <xdr:col>11</xdr:col>
      <xdr:colOff>0</xdr:colOff>
      <xdr:row>52</xdr:row>
      <xdr:rowOff>85725</xdr:rowOff>
    </xdr:to>
    <xdr:sp>
      <xdr:nvSpPr>
        <xdr:cNvPr id="5" name="Line 9"/>
        <xdr:cNvSpPr>
          <a:spLocks/>
        </xdr:cNvSpPr>
      </xdr:nvSpPr>
      <xdr:spPr>
        <a:xfrm flipH="1">
          <a:off x="11772900" y="7572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133350</xdr:colOff>
      <xdr:row>53</xdr:row>
      <xdr:rowOff>76200</xdr:rowOff>
    </xdr:from>
    <xdr:to>
      <xdr:col>11</xdr:col>
      <xdr:colOff>0</xdr:colOff>
      <xdr:row>53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11801475" y="7715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152400</xdr:colOff>
      <xdr:row>45</xdr:row>
      <xdr:rowOff>104775</xdr:rowOff>
    </xdr:from>
    <xdr:to>
      <xdr:col>9</xdr:col>
      <xdr:colOff>333375</xdr:colOff>
      <xdr:row>51</xdr:row>
      <xdr:rowOff>104775</xdr:rowOff>
    </xdr:to>
    <xdr:sp>
      <xdr:nvSpPr>
        <xdr:cNvPr id="7" name="Oval 13"/>
        <xdr:cNvSpPr>
          <a:spLocks/>
        </xdr:cNvSpPr>
      </xdr:nvSpPr>
      <xdr:spPr>
        <a:xfrm>
          <a:off x="9991725" y="6572250"/>
          <a:ext cx="14001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</a:t>
          </a:r>
          <a:r>
            <a:rPr lang="en-US" cap="none" sz="1000" b="0" i="0" u="none" baseline="0">
              <a:solidFill>
                <a:srgbClr val="0000FF"/>
              </a:solidFill>
            </a:rPr>
            <a:t>Här fördelas
      588 milj </a:t>
          </a:r>
        </a:p>
      </xdr:txBody>
    </xdr:sp>
    <xdr:clientData/>
  </xdr:twoCellAnchor>
  <xdr:twoCellAnchor>
    <xdr:from>
      <xdr:col>5</xdr:col>
      <xdr:colOff>19050</xdr:colOff>
      <xdr:row>20</xdr:row>
      <xdr:rowOff>95250</xdr:rowOff>
    </xdr:from>
    <xdr:to>
      <xdr:col>7</xdr:col>
      <xdr:colOff>552450</xdr:colOff>
      <xdr:row>46</xdr:row>
      <xdr:rowOff>0</xdr:rowOff>
    </xdr:to>
    <xdr:sp>
      <xdr:nvSpPr>
        <xdr:cNvPr id="8" name="Line 16"/>
        <xdr:cNvSpPr>
          <a:spLocks/>
        </xdr:cNvSpPr>
      </xdr:nvSpPr>
      <xdr:spPr>
        <a:xfrm flipH="1" flipV="1">
          <a:off x="8991600" y="2990850"/>
          <a:ext cx="1400175" cy="3619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361950</xdr:colOff>
      <xdr:row>51</xdr:row>
      <xdr:rowOff>85725</xdr:rowOff>
    </xdr:from>
    <xdr:to>
      <xdr:col>7</xdr:col>
      <xdr:colOff>581025</xdr:colOff>
      <xdr:row>56</xdr:row>
      <xdr:rowOff>57150</xdr:rowOff>
    </xdr:to>
    <xdr:sp>
      <xdr:nvSpPr>
        <xdr:cNvPr id="9" name="Line 17"/>
        <xdr:cNvSpPr>
          <a:spLocks/>
        </xdr:cNvSpPr>
      </xdr:nvSpPr>
      <xdr:spPr>
        <a:xfrm flipH="1">
          <a:off x="9334500" y="7429500"/>
          <a:ext cx="1085850" cy="704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2762250</xdr:colOff>
      <xdr:row>39</xdr:row>
      <xdr:rowOff>66675</xdr:rowOff>
    </xdr:from>
    <xdr:to>
      <xdr:col>3</xdr:col>
      <xdr:colOff>4162425</xdr:colOff>
      <xdr:row>40</xdr:row>
      <xdr:rowOff>76200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4876800" y="5676900"/>
          <a:ext cx="1400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Fördelas per verksamhet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2343150</xdr:colOff>
      <xdr:row>39</xdr:row>
      <xdr:rowOff>133350</xdr:rowOff>
    </xdr:from>
    <xdr:to>
      <xdr:col>3</xdr:col>
      <xdr:colOff>2762250</xdr:colOff>
      <xdr:row>41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4457700" y="57435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47625</xdr:colOff>
      <xdr:row>30</xdr:row>
      <xdr:rowOff>76200</xdr:rowOff>
    </xdr:from>
    <xdr:ext cx="76200" cy="200025"/>
    <xdr:sp>
      <xdr:nvSpPr>
        <xdr:cNvPr id="12" name="TextBox 23"/>
        <xdr:cNvSpPr txBox="1">
          <a:spLocks noChangeArrowheads="1"/>
        </xdr:cNvSpPr>
      </xdr:nvSpPr>
      <xdr:spPr>
        <a:xfrm>
          <a:off x="1049655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7</xdr:col>
      <xdr:colOff>419100</xdr:colOff>
      <xdr:row>29</xdr:row>
      <xdr:rowOff>95250</xdr:rowOff>
    </xdr:from>
    <xdr:to>
      <xdr:col>9</xdr:col>
      <xdr:colOff>600075</xdr:colOff>
      <xdr:row>40</xdr:row>
      <xdr:rowOff>95250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10258425" y="4276725"/>
          <a:ext cx="14001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Kostnader/Intäkter 2002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Allmän förvaltning        15,4
Förskola,Skola,Fritid   158,4
Kultur                              4,7
Familjeomsorg              56,7
Äldreomsorg              142,8
Gemensamt                  31,1
Övriga intäkter           120,3
Resursuppdrag           35,0
Försörjningsstöd         24,1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  milj.          588,5 </a:t>
          </a:r>
        </a:p>
      </xdr:txBody>
    </xdr:sp>
    <xdr:clientData/>
  </xdr:twoCellAnchor>
  <xdr:twoCellAnchor>
    <xdr:from>
      <xdr:col>8</xdr:col>
      <xdr:colOff>371475</xdr:colOff>
      <xdr:row>40</xdr:row>
      <xdr:rowOff>95250</xdr:rowOff>
    </xdr:from>
    <xdr:to>
      <xdr:col>9</xdr:col>
      <xdr:colOff>133350</xdr:colOff>
      <xdr:row>45</xdr:row>
      <xdr:rowOff>123825</xdr:rowOff>
    </xdr:to>
    <xdr:sp>
      <xdr:nvSpPr>
        <xdr:cNvPr id="14" name="Line 25"/>
        <xdr:cNvSpPr>
          <a:spLocks/>
        </xdr:cNvSpPr>
      </xdr:nvSpPr>
      <xdr:spPr>
        <a:xfrm flipH="1">
          <a:off x="10820400" y="5848350"/>
          <a:ext cx="371475" cy="742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314325</xdr:colOff>
      <xdr:row>54</xdr:row>
      <xdr:rowOff>19050</xdr:rowOff>
    </xdr:from>
    <xdr:to>
      <xdr:col>10</xdr:col>
      <xdr:colOff>0</xdr:colOff>
      <xdr:row>60</xdr:row>
      <xdr:rowOff>28575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10153650" y="7810500"/>
          <a:ext cx="15144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Förklaringar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Resursuppdrag 4 st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är upp-
gifter som tilldelats Härlanda
och som gäller hela kommunen.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Försörjningsstöd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 tidigare
socialbidrag</a:t>
          </a:r>
        </a:p>
      </xdr:txBody>
    </xdr:sp>
    <xdr:clientData/>
  </xdr:twoCellAnchor>
  <xdr:twoCellAnchor>
    <xdr:from>
      <xdr:col>8</xdr:col>
      <xdr:colOff>466725</xdr:colOff>
      <xdr:row>47</xdr:row>
      <xdr:rowOff>95250</xdr:rowOff>
    </xdr:from>
    <xdr:to>
      <xdr:col>11</xdr:col>
      <xdr:colOff>38100</xdr:colOff>
      <xdr:row>54</xdr:row>
      <xdr:rowOff>9525</xdr:rowOff>
    </xdr:to>
    <xdr:sp>
      <xdr:nvSpPr>
        <xdr:cNvPr id="16" name="Line 27"/>
        <xdr:cNvSpPr>
          <a:spLocks/>
        </xdr:cNvSpPr>
      </xdr:nvSpPr>
      <xdr:spPr>
        <a:xfrm flipV="1">
          <a:off x="10915650" y="6858000"/>
          <a:ext cx="1181100" cy="942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3619500</xdr:colOff>
      <xdr:row>117</xdr:row>
      <xdr:rowOff>28575</xdr:rowOff>
    </xdr:from>
    <xdr:to>
      <xdr:col>3</xdr:col>
      <xdr:colOff>5057775</xdr:colOff>
      <xdr:row>126</xdr:row>
      <xdr:rowOff>47625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734050" y="16973550"/>
          <a:ext cx="14382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Orsaken till underskott: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Antal äldre över 90 år
har ökat till 291 st av vilka
med särskilt boende har
ökat med 45 personer
mot tidigare år.
Källa: SDF.SDN Härlanda</a:t>
          </a:r>
        </a:p>
      </xdr:txBody>
    </xdr:sp>
    <xdr:clientData/>
  </xdr:twoCellAnchor>
  <xdr:twoCellAnchor>
    <xdr:from>
      <xdr:col>3</xdr:col>
      <xdr:colOff>3352800</xdr:colOff>
      <xdr:row>98</xdr:row>
      <xdr:rowOff>76200</xdr:rowOff>
    </xdr:from>
    <xdr:to>
      <xdr:col>3</xdr:col>
      <xdr:colOff>4591050</xdr:colOff>
      <xdr:row>100</xdr:row>
      <xdr:rowOff>76200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5467350" y="14306550"/>
          <a:ext cx="1238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Individ,familjeomsorg -733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Funktionshindrade     -989</a:t>
          </a:r>
        </a:p>
      </xdr:txBody>
    </xdr:sp>
    <xdr:clientData/>
  </xdr:twoCellAnchor>
  <xdr:twoCellAnchor>
    <xdr:from>
      <xdr:col>3</xdr:col>
      <xdr:colOff>3162300</xdr:colOff>
      <xdr:row>99</xdr:row>
      <xdr:rowOff>38100</xdr:rowOff>
    </xdr:from>
    <xdr:to>
      <xdr:col>3</xdr:col>
      <xdr:colOff>3352800</xdr:colOff>
      <xdr:row>100</xdr:row>
      <xdr:rowOff>123825</xdr:rowOff>
    </xdr:to>
    <xdr:sp>
      <xdr:nvSpPr>
        <xdr:cNvPr id="19" name="Line 35"/>
        <xdr:cNvSpPr>
          <a:spLocks/>
        </xdr:cNvSpPr>
      </xdr:nvSpPr>
      <xdr:spPr>
        <a:xfrm flipV="1">
          <a:off x="5276850" y="14411325"/>
          <a:ext cx="180975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1590675</xdr:colOff>
      <xdr:row>98</xdr:row>
      <xdr:rowOff>76200</xdr:rowOff>
    </xdr:from>
    <xdr:to>
      <xdr:col>3</xdr:col>
      <xdr:colOff>2324100</xdr:colOff>
      <xdr:row>99</xdr:row>
      <xdr:rowOff>104775</xdr:rowOff>
    </xdr:to>
    <xdr:sp>
      <xdr:nvSpPr>
        <xdr:cNvPr id="20" name="TextBox 38"/>
        <xdr:cNvSpPr txBox="1">
          <a:spLocks noChangeArrowheads="1"/>
        </xdr:cNvSpPr>
      </xdr:nvSpPr>
      <xdr:spPr>
        <a:xfrm>
          <a:off x="3705225" y="14306550"/>
          <a:ext cx="733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Avser skolan</a:t>
          </a:r>
        </a:p>
      </xdr:txBody>
    </xdr:sp>
    <xdr:clientData/>
  </xdr:twoCellAnchor>
  <xdr:twoCellAnchor>
    <xdr:from>
      <xdr:col>3</xdr:col>
      <xdr:colOff>1295400</xdr:colOff>
      <xdr:row>99</xdr:row>
      <xdr:rowOff>104775</xdr:rowOff>
    </xdr:from>
    <xdr:to>
      <xdr:col>3</xdr:col>
      <xdr:colOff>1581150</xdr:colOff>
      <xdr:row>101</xdr:row>
      <xdr:rowOff>9525</xdr:rowOff>
    </xdr:to>
    <xdr:sp>
      <xdr:nvSpPr>
        <xdr:cNvPr id="21" name="Line 39"/>
        <xdr:cNvSpPr>
          <a:spLocks/>
        </xdr:cNvSpPr>
      </xdr:nvSpPr>
      <xdr:spPr>
        <a:xfrm flipH="1">
          <a:off x="3409950" y="14478000"/>
          <a:ext cx="28575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5619750</xdr:colOff>
      <xdr:row>117</xdr:row>
      <xdr:rowOff>19050</xdr:rowOff>
    </xdr:from>
    <xdr:to>
      <xdr:col>6</xdr:col>
      <xdr:colOff>247650</xdr:colOff>
      <xdr:row>126</xdr:row>
      <xdr:rowOff>38100</xdr:rowOff>
    </xdr:to>
    <xdr:sp>
      <xdr:nvSpPr>
        <xdr:cNvPr id="22" name="TextBox 40"/>
        <xdr:cNvSpPr txBox="1">
          <a:spLocks noChangeArrowheads="1"/>
        </xdr:cNvSpPr>
      </xdr:nvSpPr>
      <xdr:spPr>
        <a:xfrm>
          <a:off x="7734300" y="16964025"/>
          <a:ext cx="19145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Åtgärdsprogram: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alternativ om     underskotten kvarstår utan mer pengar.
1. Minska det egna kapitalet. (21 milj)
2. Minska verksamheten totalt
    (motsvaras av 50 - 60 årsanställda)
3. Neddragning av ej lagstadgad verk-
    samhet (motsv:15 milj) bibliotek mm
4. Årgärdsprogram ev. kombinerat med
    med punkterna 1-3</a:t>
          </a:r>
        </a:p>
      </xdr:txBody>
    </xdr:sp>
    <xdr:clientData/>
  </xdr:twoCellAnchor>
  <xdr:twoCellAnchor>
    <xdr:from>
      <xdr:col>3</xdr:col>
      <xdr:colOff>5934075</xdr:colOff>
      <xdr:row>13</xdr:row>
      <xdr:rowOff>47625</xdr:rowOff>
    </xdr:from>
    <xdr:to>
      <xdr:col>5</xdr:col>
      <xdr:colOff>371475</xdr:colOff>
      <xdr:row>17</xdr:row>
      <xdr:rowOff>19050</xdr:rowOff>
    </xdr:to>
    <xdr:sp>
      <xdr:nvSpPr>
        <xdr:cNvPr id="23" name="TextBox 42"/>
        <xdr:cNvSpPr txBox="1">
          <a:spLocks noChangeArrowheads="1"/>
        </xdr:cNvSpPr>
      </xdr:nvSpPr>
      <xdr:spPr>
        <a:xfrm>
          <a:off x="8048625" y="1943100"/>
          <a:ext cx="12954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Tilläggsbudget samt
Månadsrapport Jan-feb
           SE NEDAN</a:t>
          </a:r>
        </a:p>
      </xdr:txBody>
    </xdr:sp>
    <xdr:clientData/>
  </xdr:twoCellAnchor>
  <xdr:twoCellAnchor>
    <xdr:from>
      <xdr:col>4</xdr:col>
      <xdr:colOff>314325</xdr:colOff>
      <xdr:row>16</xdr:row>
      <xdr:rowOff>95250</xdr:rowOff>
    </xdr:from>
    <xdr:to>
      <xdr:col>4</xdr:col>
      <xdr:colOff>323850</xdr:colOff>
      <xdr:row>20</xdr:row>
      <xdr:rowOff>133350</xdr:rowOff>
    </xdr:to>
    <xdr:sp>
      <xdr:nvSpPr>
        <xdr:cNvPr id="24" name="Line 43"/>
        <xdr:cNvSpPr>
          <a:spLocks/>
        </xdr:cNvSpPr>
      </xdr:nvSpPr>
      <xdr:spPr>
        <a:xfrm>
          <a:off x="8543925" y="2419350"/>
          <a:ext cx="9525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107</xdr:row>
      <xdr:rowOff>85725</xdr:rowOff>
    </xdr:from>
    <xdr:to>
      <xdr:col>10</xdr:col>
      <xdr:colOff>219075</xdr:colOff>
      <xdr:row>126</xdr:row>
      <xdr:rowOff>19050</xdr:rowOff>
    </xdr:to>
    <xdr:sp>
      <xdr:nvSpPr>
        <xdr:cNvPr id="25" name="TextBox 45"/>
        <xdr:cNvSpPr txBox="1">
          <a:spLocks noChangeArrowheads="1"/>
        </xdr:cNvSpPr>
      </xdr:nvSpPr>
      <xdr:spPr>
        <a:xfrm>
          <a:off x="9886950" y="15601950"/>
          <a:ext cx="2000250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Nyckeltal för Budget 2002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Förskolebarn egen prod      686 st
Härlandabarn i förskola       699 
Skolbarnsomsorg egna       602
Härlandabarn                      612
Grundskoleelever            1 737 st
Härlandabarn                   1 948
Hemtjänsttimmar            12 686 tim
Äldreboende  sålda pl          70 st
                       köpta pl.         50 st
Härlandabor                        364 st
Hemsjukvård                       533 st
Socialbidrag                     1 630 st/mån
Altbo-vårddagar/mån           424
Gruppboende egen prod        36 st
 - Härlandabor                        28
Daglig verksamhet eget          60
 -Härlandabor                         35 </a:t>
          </a:r>
        </a:p>
      </xdr:txBody>
    </xdr:sp>
    <xdr:clientData/>
  </xdr:twoCellAnchor>
  <xdr:twoCellAnchor>
    <xdr:from>
      <xdr:col>3</xdr:col>
      <xdr:colOff>3743325</xdr:colOff>
      <xdr:row>89</xdr:row>
      <xdr:rowOff>19050</xdr:rowOff>
    </xdr:from>
    <xdr:to>
      <xdr:col>3</xdr:col>
      <xdr:colOff>5695950</xdr:colOff>
      <xdr:row>90</xdr:row>
      <xdr:rowOff>142875</xdr:rowOff>
    </xdr:to>
    <xdr:sp>
      <xdr:nvSpPr>
        <xdr:cNvPr id="26" name="TextBox 46"/>
        <xdr:cNvSpPr txBox="1">
          <a:spLocks noChangeArrowheads="1"/>
        </xdr:cNvSpPr>
      </xdr:nvSpPr>
      <xdr:spPr>
        <a:xfrm>
          <a:off x="5857875" y="12944475"/>
          <a:ext cx="1952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  DELÅRSRAPPORT</a:t>
          </a:r>
        </a:p>
      </xdr:txBody>
    </xdr:sp>
    <xdr:clientData/>
  </xdr:twoCellAnchor>
  <xdr:twoCellAnchor>
    <xdr:from>
      <xdr:col>3</xdr:col>
      <xdr:colOff>3867150</xdr:colOff>
      <xdr:row>63</xdr:row>
      <xdr:rowOff>9525</xdr:rowOff>
    </xdr:from>
    <xdr:to>
      <xdr:col>3</xdr:col>
      <xdr:colOff>5762625</xdr:colOff>
      <xdr:row>63</xdr:row>
      <xdr:rowOff>219075</xdr:rowOff>
    </xdr:to>
    <xdr:sp>
      <xdr:nvSpPr>
        <xdr:cNvPr id="27" name="TextBox 47"/>
        <xdr:cNvSpPr txBox="1">
          <a:spLocks noChangeArrowheads="1"/>
        </xdr:cNvSpPr>
      </xdr:nvSpPr>
      <xdr:spPr>
        <a:xfrm>
          <a:off x="5981700" y="9105900"/>
          <a:ext cx="1895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 TILLÄGGSBUDGET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hyperlink" Target="http://www.ljbos.se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57">
      <selection activeCell="D89" sqref="D89"/>
    </sheetView>
  </sheetViews>
  <sheetFormatPr defaultColWidth="9.140625" defaultRowHeight="12.75"/>
  <cols>
    <col min="1" max="1" width="21.140625" style="1" customWidth="1"/>
    <col min="2" max="2" width="3.57421875" style="95" customWidth="1"/>
    <col min="3" max="3" width="7.00390625" style="1" customWidth="1"/>
    <col min="4" max="4" width="91.7109375" style="1" customWidth="1"/>
    <col min="5" max="5" width="11.140625" style="1" customWidth="1"/>
    <col min="6" max="6" width="6.421875" style="1" customWidth="1"/>
    <col min="7" max="7" width="6.57421875" style="1" customWidth="1"/>
    <col min="8" max="10" width="9.140625" style="1" customWidth="1"/>
    <col min="11" max="11" width="5.8515625" style="1" customWidth="1"/>
    <col min="12" max="12" width="24.8515625" style="1" customWidth="1"/>
    <col min="13" max="13" width="1.8515625" style="1" customWidth="1"/>
    <col min="14" max="16384" width="9.140625" style="1" customWidth="1"/>
  </cols>
  <sheetData>
    <row r="1" spans="1:12" ht="12.75">
      <c r="A1" s="28" t="s">
        <v>57</v>
      </c>
      <c r="B1" s="83"/>
      <c r="C1" s="109" t="s">
        <v>0</v>
      </c>
      <c r="D1" s="5" t="s">
        <v>236</v>
      </c>
      <c r="E1" s="17"/>
      <c r="F1" s="17"/>
      <c r="G1" s="17"/>
      <c r="H1" s="17"/>
      <c r="I1" s="17"/>
      <c r="J1" s="17"/>
      <c r="K1" s="17"/>
      <c r="L1" s="71" t="s">
        <v>123</v>
      </c>
    </row>
    <row r="2" spans="1:12" ht="12.75">
      <c r="A2" s="29" t="s">
        <v>120</v>
      </c>
      <c r="B2" s="84"/>
      <c r="C2" s="110">
        <v>408101</v>
      </c>
      <c r="D2" s="10" t="s">
        <v>122</v>
      </c>
      <c r="E2" s="10"/>
      <c r="F2" s="10"/>
      <c r="G2" s="10"/>
      <c r="H2" s="10"/>
      <c r="I2" s="10"/>
      <c r="J2" s="10"/>
      <c r="K2" s="10"/>
      <c r="L2" s="44" t="s">
        <v>59</v>
      </c>
    </row>
    <row r="3" spans="1:12" ht="11.25">
      <c r="A3" s="3" t="s">
        <v>91</v>
      </c>
      <c r="B3" s="85"/>
      <c r="C3" s="111">
        <v>408101</v>
      </c>
      <c r="D3" s="4" t="s">
        <v>98</v>
      </c>
      <c r="E3" s="18"/>
      <c r="F3" s="18"/>
      <c r="G3" s="18"/>
      <c r="H3" s="18"/>
      <c r="I3" s="18"/>
      <c r="J3" s="18"/>
      <c r="K3" s="18"/>
      <c r="L3" s="31"/>
    </row>
    <row r="4" spans="1:12" ht="11.25">
      <c r="A4" s="3" t="s">
        <v>95</v>
      </c>
      <c r="B4" s="86"/>
      <c r="C4" s="112">
        <v>35026</v>
      </c>
      <c r="D4" s="4" t="s">
        <v>143</v>
      </c>
      <c r="E4" s="18"/>
      <c r="F4" s="18"/>
      <c r="G4" s="18"/>
      <c r="H4" s="18"/>
      <c r="I4" s="18"/>
      <c r="J4" s="30"/>
      <c r="K4" s="30"/>
      <c r="L4" s="31"/>
    </row>
    <row r="5" spans="1:12" ht="11.25">
      <c r="A5" s="3" t="s">
        <v>96</v>
      </c>
      <c r="B5" s="86"/>
      <c r="C5" s="113">
        <v>24077</v>
      </c>
      <c r="D5" s="4" t="s">
        <v>142</v>
      </c>
      <c r="E5" s="18"/>
      <c r="F5" s="18"/>
      <c r="G5" s="18"/>
      <c r="H5" s="26"/>
      <c r="I5" s="26"/>
      <c r="J5" s="18"/>
      <c r="K5" s="30"/>
      <c r="L5" s="31"/>
    </row>
    <row r="6" spans="1:12" ht="11.25">
      <c r="A6" s="3" t="s">
        <v>90</v>
      </c>
      <c r="B6" s="86"/>
      <c r="C6" s="113">
        <v>120310</v>
      </c>
      <c r="D6" s="4" t="s">
        <v>70</v>
      </c>
      <c r="E6" s="18"/>
      <c r="F6" s="18"/>
      <c r="G6" s="18"/>
      <c r="H6" s="20" t="s">
        <v>22</v>
      </c>
      <c r="I6" s="17"/>
      <c r="J6" s="46"/>
      <c r="K6" s="18"/>
      <c r="L6" s="31"/>
    </row>
    <row r="7" spans="1:12" ht="11.25">
      <c r="A7" s="32" t="s">
        <v>2</v>
      </c>
      <c r="B7" s="86"/>
      <c r="C7" s="114">
        <v>587514</v>
      </c>
      <c r="D7" s="4" t="s">
        <v>111</v>
      </c>
      <c r="E7" s="18"/>
      <c r="F7" s="18"/>
      <c r="G7" s="18"/>
      <c r="H7" s="9" t="s">
        <v>131</v>
      </c>
      <c r="I7" s="21"/>
      <c r="J7" s="25"/>
      <c r="K7" s="18"/>
      <c r="L7" s="31"/>
    </row>
    <row r="8" spans="1:12" ht="11.25">
      <c r="A8" s="12" t="s">
        <v>89</v>
      </c>
      <c r="B8" s="87"/>
      <c r="C8" s="115">
        <v>588514</v>
      </c>
      <c r="D8" s="11" t="s">
        <v>112</v>
      </c>
      <c r="E8" s="11"/>
      <c r="F8" s="11"/>
      <c r="G8" s="11"/>
      <c r="H8" s="20" t="s">
        <v>244</v>
      </c>
      <c r="I8" s="139">
        <v>227</v>
      </c>
      <c r="J8" s="72" t="s">
        <v>25</v>
      </c>
      <c r="K8" s="11"/>
      <c r="L8" s="33" t="s">
        <v>37</v>
      </c>
    </row>
    <row r="9" spans="1:12" ht="11.25">
      <c r="A9" s="34" t="s">
        <v>89</v>
      </c>
      <c r="B9" s="88"/>
      <c r="C9" s="116">
        <v>529411</v>
      </c>
      <c r="D9" s="2" t="s">
        <v>71</v>
      </c>
      <c r="E9" s="18"/>
      <c r="F9" s="18"/>
      <c r="G9" s="18"/>
      <c r="H9" s="8" t="s">
        <v>126</v>
      </c>
      <c r="I9" s="78">
        <v>849</v>
      </c>
      <c r="J9" s="74">
        <v>47273</v>
      </c>
      <c r="K9" s="18"/>
      <c r="L9" s="31"/>
    </row>
    <row r="10" spans="1:12" ht="11.25">
      <c r="A10" s="47" t="s">
        <v>92</v>
      </c>
      <c r="B10" s="88"/>
      <c r="C10" s="116">
        <v>59103</v>
      </c>
      <c r="D10" s="2" t="s">
        <v>139</v>
      </c>
      <c r="E10" s="18"/>
      <c r="F10" s="18"/>
      <c r="G10" s="18"/>
      <c r="H10" s="8" t="s">
        <v>246</v>
      </c>
      <c r="I10" s="77">
        <v>1225</v>
      </c>
      <c r="J10" s="74">
        <v>45573</v>
      </c>
      <c r="K10" s="18"/>
      <c r="L10" s="31"/>
    </row>
    <row r="11" spans="1:12" ht="11.25">
      <c r="A11" s="3" t="s">
        <v>4</v>
      </c>
      <c r="B11" s="86"/>
      <c r="C11" s="114">
        <v>-1000</v>
      </c>
      <c r="D11" s="4" t="s">
        <v>99</v>
      </c>
      <c r="E11" s="18"/>
      <c r="F11" s="18"/>
      <c r="G11" s="18"/>
      <c r="H11" s="8" t="s">
        <v>127</v>
      </c>
      <c r="I11" s="78"/>
      <c r="J11" s="74">
        <v>40683</v>
      </c>
      <c r="K11" s="18"/>
      <c r="L11" s="31"/>
    </row>
    <row r="12" spans="1:12" ht="11.25">
      <c r="A12" s="32" t="s">
        <v>58</v>
      </c>
      <c r="B12" s="85"/>
      <c r="C12" s="117">
        <v>408101</v>
      </c>
      <c r="D12" s="4" t="s">
        <v>100</v>
      </c>
      <c r="E12" s="18"/>
      <c r="F12" s="18"/>
      <c r="G12" s="18"/>
      <c r="H12" s="8" t="s">
        <v>128</v>
      </c>
      <c r="I12" s="78">
        <v>725</v>
      </c>
      <c r="J12" s="74">
        <v>60085</v>
      </c>
      <c r="K12" s="18"/>
      <c r="L12" s="35" t="s">
        <v>54</v>
      </c>
    </row>
    <row r="13" spans="1:12" ht="11.25">
      <c r="A13" s="12" t="s">
        <v>5</v>
      </c>
      <c r="B13" s="89"/>
      <c r="C13" s="118">
        <v>15401</v>
      </c>
      <c r="D13" s="11" t="s">
        <v>65</v>
      </c>
      <c r="E13" s="11"/>
      <c r="F13" s="11"/>
      <c r="G13" s="11"/>
      <c r="H13" s="8" t="s">
        <v>30</v>
      </c>
      <c r="I13" s="78">
        <v>724</v>
      </c>
      <c r="J13" s="74">
        <v>3128</v>
      </c>
      <c r="K13" s="49"/>
      <c r="L13" s="33" t="s">
        <v>38</v>
      </c>
    </row>
    <row r="14" spans="1:12" ht="11.25">
      <c r="A14" s="3" t="s">
        <v>6</v>
      </c>
      <c r="B14" s="86"/>
      <c r="C14" s="112">
        <v>60</v>
      </c>
      <c r="D14" s="4" t="s">
        <v>80</v>
      </c>
      <c r="E14" s="18"/>
      <c r="F14" s="18"/>
      <c r="G14" s="18"/>
      <c r="H14" s="8" t="s">
        <v>129</v>
      </c>
      <c r="I14" s="77">
        <v>11870</v>
      </c>
      <c r="J14" s="75">
        <v>171</v>
      </c>
      <c r="K14" s="23"/>
      <c r="L14" s="79" t="s">
        <v>104</v>
      </c>
    </row>
    <row r="15" spans="1:12" ht="11.25">
      <c r="A15" s="3" t="s">
        <v>7</v>
      </c>
      <c r="B15" s="86"/>
      <c r="C15" s="112">
        <v>15461</v>
      </c>
      <c r="D15" s="4" t="s">
        <v>81</v>
      </c>
      <c r="E15" s="18"/>
      <c r="F15" s="18"/>
      <c r="G15" s="18"/>
      <c r="H15" s="8" t="s">
        <v>130</v>
      </c>
      <c r="I15" s="77">
        <v>1317</v>
      </c>
      <c r="J15" s="74">
        <v>2657</v>
      </c>
      <c r="K15" s="23"/>
      <c r="L15" s="31"/>
    </row>
    <row r="16" spans="1:12" ht="11.25">
      <c r="A16" s="32" t="s">
        <v>8</v>
      </c>
      <c r="B16" s="86"/>
      <c r="C16" s="114"/>
      <c r="D16" s="4"/>
      <c r="E16" s="18"/>
      <c r="F16" s="18"/>
      <c r="G16" s="18"/>
      <c r="H16" s="8" t="s">
        <v>32</v>
      </c>
      <c r="I16" s="77">
        <v>1068</v>
      </c>
      <c r="J16" s="74">
        <v>10628</v>
      </c>
      <c r="K16" s="23"/>
      <c r="L16" s="31"/>
    </row>
    <row r="17" spans="1:12" ht="11.25">
      <c r="A17" s="3" t="s">
        <v>9</v>
      </c>
      <c r="B17" s="86"/>
      <c r="C17" s="112"/>
      <c r="D17" s="4"/>
      <c r="E17" s="18"/>
      <c r="F17" s="18"/>
      <c r="G17" s="18"/>
      <c r="H17" s="8" t="s">
        <v>33</v>
      </c>
      <c r="I17" s="78">
        <v>898</v>
      </c>
      <c r="J17" s="74">
        <v>21257</v>
      </c>
      <c r="K17" s="23"/>
      <c r="L17" s="31"/>
    </row>
    <row r="18" spans="1:12" ht="11.25">
      <c r="A18" s="3" t="s">
        <v>10</v>
      </c>
      <c r="B18" s="86"/>
      <c r="C18" s="114"/>
      <c r="D18" s="4" t="s">
        <v>11</v>
      </c>
      <c r="E18" s="18"/>
      <c r="F18" s="18"/>
      <c r="G18" s="18"/>
      <c r="H18" s="8" t="s">
        <v>34</v>
      </c>
      <c r="I18" s="78">
        <v>518</v>
      </c>
      <c r="J18" s="74">
        <v>47857</v>
      </c>
      <c r="K18" s="23"/>
      <c r="L18" s="31"/>
    </row>
    <row r="19" spans="1:13" ht="11.25">
      <c r="A19" s="12" t="s">
        <v>60</v>
      </c>
      <c r="B19" s="89" t="s">
        <v>12</v>
      </c>
      <c r="C19" s="118">
        <v>158357</v>
      </c>
      <c r="D19" s="11" t="s">
        <v>110</v>
      </c>
      <c r="E19" s="11"/>
      <c r="F19" s="11"/>
      <c r="G19" s="11"/>
      <c r="H19" s="8" t="s">
        <v>35</v>
      </c>
      <c r="I19" s="78">
        <v>291</v>
      </c>
      <c r="J19" s="76">
        <v>85143</v>
      </c>
      <c r="K19" s="49"/>
      <c r="L19" s="33" t="s">
        <v>39</v>
      </c>
      <c r="M19" s="2"/>
    </row>
    <row r="20" spans="1:12" ht="11.25">
      <c r="A20" s="3" t="s">
        <v>6</v>
      </c>
      <c r="B20" s="86"/>
      <c r="C20" s="112">
        <v>25200</v>
      </c>
      <c r="D20" s="4" t="s">
        <v>72</v>
      </c>
      <c r="E20" s="18"/>
      <c r="F20" s="18"/>
      <c r="G20" s="18"/>
      <c r="H20" s="9" t="s">
        <v>245</v>
      </c>
      <c r="I20" s="140">
        <v>19712</v>
      </c>
      <c r="J20" s="73"/>
      <c r="K20" s="23"/>
      <c r="L20" s="79" t="s">
        <v>101</v>
      </c>
    </row>
    <row r="21" spans="1:12" ht="11.25">
      <c r="A21" s="3" t="s">
        <v>7</v>
      </c>
      <c r="B21" s="86"/>
      <c r="C21" s="112">
        <v>183557</v>
      </c>
      <c r="D21" s="4" t="s">
        <v>73</v>
      </c>
      <c r="E21" s="18"/>
      <c r="F21" s="18"/>
      <c r="G21" s="18"/>
      <c r="H21" s="15" t="s">
        <v>24</v>
      </c>
      <c r="I21" s="16">
        <v>2003</v>
      </c>
      <c r="J21" s="22">
        <v>2004</v>
      </c>
      <c r="L21" s="31"/>
    </row>
    <row r="22" spans="1:12" ht="11.25">
      <c r="A22" s="32" t="s">
        <v>8</v>
      </c>
      <c r="B22" s="86"/>
      <c r="C22" s="114"/>
      <c r="D22" s="4"/>
      <c r="E22" s="48"/>
      <c r="F22" s="48"/>
      <c r="G22" s="48"/>
      <c r="H22" s="8" t="s">
        <v>26</v>
      </c>
      <c r="I22" s="18"/>
      <c r="J22" s="23"/>
      <c r="K22" s="23"/>
      <c r="L22" s="31"/>
    </row>
    <row r="23" spans="1:12" ht="11.25">
      <c r="A23" s="3" t="s">
        <v>9</v>
      </c>
      <c r="B23" s="86"/>
      <c r="C23" s="112"/>
      <c r="D23" s="4"/>
      <c r="E23" s="48"/>
      <c r="F23" s="48"/>
      <c r="G23" s="48"/>
      <c r="H23" s="8" t="s">
        <v>132</v>
      </c>
      <c r="I23" s="18"/>
      <c r="J23" s="23"/>
      <c r="K23" s="23"/>
      <c r="L23" s="31"/>
    </row>
    <row r="24" spans="1:12" ht="11.25">
      <c r="A24" s="3" t="s">
        <v>10</v>
      </c>
      <c r="B24" s="86"/>
      <c r="C24" s="114"/>
      <c r="D24" s="4" t="s">
        <v>44</v>
      </c>
      <c r="E24" s="48"/>
      <c r="F24" s="48"/>
      <c r="G24" s="48"/>
      <c r="H24" s="8" t="s">
        <v>133</v>
      </c>
      <c r="I24" s="18"/>
      <c r="J24" s="23"/>
      <c r="K24" s="23"/>
      <c r="L24" s="31"/>
    </row>
    <row r="25" spans="1:13" ht="11.25">
      <c r="A25" s="12" t="s">
        <v>63</v>
      </c>
      <c r="B25" s="89" t="s">
        <v>13</v>
      </c>
      <c r="C25" s="118">
        <v>4752</v>
      </c>
      <c r="D25" s="11" t="s">
        <v>64</v>
      </c>
      <c r="E25" s="11"/>
      <c r="F25" s="11"/>
      <c r="G25" s="49"/>
      <c r="H25" s="8" t="s">
        <v>27</v>
      </c>
      <c r="I25" s="18"/>
      <c r="J25" s="23"/>
      <c r="K25" s="11"/>
      <c r="L25" s="33" t="s">
        <v>40</v>
      </c>
      <c r="M25" s="2"/>
    </row>
    <row r="26" spans="1:12" ht="11.25">
      <c r="A26" s="3" t="s">
        <v>6</v>
      </c>
      <c r="B26" s="86"/>
      <c r="C26" s="119">
        <v>250</v>
      </c>
      <c r="D26" s="4" t="s">
        <v>78</v>
      </c>
      <c r="E26" s="48"/>
      <c r="F26" s="48"/>
      <c r="G26" s="48"/>
      <c r="H26" s="8" t="s">
        <v>29</v>
      </c>
      <c r="I26" s="19"/>
      <c r="J26" s="24"/>
      <c r="K26" s="23"/>
      <c r="L26" s="79" t="s">
        <v>102</v>
      </c>
    </row>
    <row r="27" spans="1:12" ht="11.25">
      <c r="A27" s="3" t="s">
        <v>14</v>
      </c>
      <c r="B27" s="86"/>
      <c r="C27" s="112">
        <v>5002</v>
      </c>
      <c r="D27" s="4" t="s">
        <v>79</v>
      </c>
      <c r="E27" s="48"/>
      <c r="F27" s="48"/>
      <c r="G27" s="48"/>
      <c r="H27" s="9" t="s">
        <v>31</v>
      </c>
      <c r="I27" s="21"/>
      <c r="J27" s="25"/>
      <c r="K27" s="23"/>
      <c r="L27" s="31"/>
    </row>
    <row r="28" spans="1:12" ht="11.25">
      <c r="A28" s="32" t="s">
        <v>8</v>
      </c>
      <c r="B28" s="86"/>
      <c r="C28" s="114"/>
      <c r="D28" s="4"/>
      <c r="E28" s="48"/>
      <c r="F28" s="48"/>
      <c r="G28" s="48"/>
      <c r="H28" s="48" t="s">
        <v>135</v>
      </c>
      <c r="I28" s="48"/>
      <c r="J28" s="78"/>
      <c r="K28" s="23"/>
      <c r="L28" s="31"/>
    </row>
    <row r="29" spans="1:12" ht="11.25">
      <c r="A29" s="3" t="s">
        <v>9</v>
      </c>
      <c r="B29" s="86"/>
      <c r="C29" s="119"/>
      <c r="D29" s="4"/>
      <c r="E29" s="18"/>
      <c r="F29" s="18"/>
      <c r="G29" s="18"/>
      <c r="H29" s="48" t="s">
        <v>134</v>
      </c>
      <c r="I29" s="48"/>
      <c r="J29" s="77">
        <v>10541</v>
      </c>
      <c r="K29" s="18"/>
      <c r="L29" s="31"/>
    </row>
    <row r="30" spans="1:12" ht="11.25">
      <c r="A30" s="3" t="s">
        <v>10</v>
      </c>
      <c r="B30" s="86"/>
      <c r="C30" s="114"/>
      <c r="D30" s="4" t="s">
        <v>15</v>
      </c>
      <c r="E30" s="18"/>
      <c r="F30" s="18"/>
      <c r="G30" s="18"/>
      <c r="H30" s="18"/>
      <c r="I30" s="18"/>
      <c r="J30" s="18"/>
      <c r="K30" s="18"/>
      <c r="L30" s="31"/>
    </row>
    <row r="31" spans="1:12" ht="11.25">
      <c r="A31" s="3" t="s">
        <v>252</v>
      </c>
      <c r="B31" s="86"/>
      <c r="C31" s="141" t="s">
        <v>249</v>
      </c>
      <c r="D31" s="4" t="s">
        <v>248</v>
      </c>
      <c r="E31" s="18"/>
      <c r="F31" s="18"/>
      <c r="G31" s="18"/>
      <c r="H31" s="18"/>
      <c r="I31" s="18"/>
      <c r="J31" s="18"/>
      <c r="K31" s="18"/>
      <c r="L31" s="31"/>
    </row>
    <row r="32" spans="1:12" ht="11.25">
      <c r="A32" s="3" t="s">
        <v>250</v>
      </c>
      <c r="B32" s="86"/>
      <c r="C32" s="112"/>
      <c r="D32" s="4" t="s">
        <v>251</v>
      </c>
      <c r="E32" s="18"/>
      <c r="F32" s="18"/>
      <c r="G32" s="18"/>
      <c r="H32" s="18"/>
      <c r="I32" s="18"/>
      <c r="J32" s="18"/>
      <c r="K32" s="18"/>
      <c r="L32" s="36" t="s">
        <v>253</v>
      </c>
    </row>
    <row r="33" spans="1:13" ht="11.25">
      <c r="A33" s="12" t="s">
        <v>16</v>
      </c>
      <c r="B33" s="89" t="s">
        <v>17</v>
      </c>
      <c r="C33" s="118">
        <v>56746</v>
      </c>
      <c r="D33" s="11" t="s">
        <v>62</v>
      </c>
      <c r="E33" s="11"/>
      <c r="F33" s="11"/>
      <c r="G33" s="11"/>
      <c r="H33" s="11"/>
      <c r="I33" s="11"/>
      <c r="J33" s="11"/>
      <c r="K33" s="11"/>
      <c r="L33" s="33" t="s">
        <v>41</v>
      </c>
      <c r="M33" s="2"/>
    </row>
    <row r="34" spans="1:12" ht="11.25">
      <c r="A34" s="3" t="s">
        <v>18</v>
      </c>
      <c r="B34" s="86"/>
      <c r="C34" s="112">
        <v>24700</v>
      </c>
      <c r="D34" s="4" t="s">
        <v>76</v>
      </c>
      <c r="E34" s="18"/>
      <c r="F34" s="18"/>
      <c r="G34" s="18"/>
      <c r="H34" s="18"/>
      <c r="I34" s="18"/>
      <c r="J34" s="18"/>
      <c r="K34" s="23"/>
      <c r="L34" s="79" t="s">
        <v>103</v>
      </c>
    </row>
    <row r="35" spans="1:12" ht="11.25">
      <c r="A35" s="3" t="s">
        <v>19</v>
      </c>
      <c r="B35" s="86"/>
      <c r="C35" s="112">
        <v>81446</v>
      </c>
      <c r="D35" s="4" t="s">
        <v>77</v>
      </c>
      <c r="E35" s="18"/>
      <c r="F35" s="18"/>
      <c r="G35" s="18"/>
      <c r="H35" s="18"/>
      <c r="I35" s="18"/>
      <c r="J35" s="18"/>
      <c r="K35" s="23"/>
      <c r="L35" s="31"/>
    </row>
    <row r="36" spans="1:12" ht="11.25">
      <c r="A36" s="32" t="s">
        <v>8</v>
      </c>
      <c r="B36" s="86"/>
      <c r="C36" s="114"/>
      <c r="D36" s="4"/>
      <c r="E36" s="18"/>
      <c r="F36" s="18"/>
      <c r="G36" s="18"/>
      <c r="H36" s="18"/>
      <c r="I36" s="18"/>
      <c r="J36" s="18"/>
      <c r="K36" s="18"/>
      <c r="L36" s="31"/>
    </row>
    <row r="37" spans="1:13" ht="11.25">
      <c r="A37" s="12" t="s">
        <v>20</v>
      </c>
      <c r="B37" s="89" t="s">
        <v>21</v>
      </c>
      <c r="C37" s="118">
        <v>142790</v>
      </c>
      <c r="D37" s="11" t="s">
        <v>61</v>
      </c>
      <c r="E37" s="11"/>
      <c r="F37" s="11"/>
      <c r="G37" s="11"/>
      <c r="H37" s="11"/>
      <c r="I37" s="11"/>
      <c r="J37" s="11"/>
      <c r="K37" s="11"/>
      <c r="L37" s="33" t="s">
        <v>42</v>
      </c>
      <c r="M37" s="2"/>
    </row>
    <row r="38" spans="1:12" ht="11.25">
      <c r="A38" s="3" t="s">
        <v>6</v>
      </c>
      <c r="B38" s="86"/>
      <c r="C38" s="112">
        <v>68500</v>
      </c>
      <c r="D38" s="4" t="s">
        <v>74</v>
      </c>
      <c r="E38" s="2"/>
      <c r="F38" s="2"/>
      <c r="G38" s="2"/>
      <c r="H38" s="2"/>
      <c r="I38" s="2"/>
      <c r="J38" s="2"/>
      <c r="K38" s="2"/>
      <c r="L38" s="79" t="s">
        <v>105</v>
      </c>
    </row>
    <row r="39" spans="1:12" ht="11.25">
      <c r="A39" s="3" t="s">
        <v>7</v>
      </c>
      <c r="B39" s="86"/>
      <c r="C39" s="112">
        <v>211290</v>
      </c>
      <c r="D39" s="4" t="s">
        <v>75</v>
      </c>
      <c r="E39" s="2"/>
      <c r="F39" s="2"/>
      <c r="G39" s="2"/>
      <c r="H39" s="2"/>
      <c r="I39" s="2"/>
      <c r="J39" s="2"/>
      <c r="K39" s="2"/>
      <c r="L39" s="31"/>
    </row>
    <row r="40" spans="1:12" ht="11.25">
      <c r="A40" s="3" t="s">
        <v>9</v>
      </c>
      <c r="B40" s="86"/>
      <c r="C40" s="112"/>
      <c r="D40" s="4"/>
      <c r="E40" s="2"/>
      <c r="F40" s="2"/>
      <c r="G40" s="2"/>
      <c r="K40" s="2"/>
      <c r="L40" s="31"/>
    </row>
    <row r="41" spans="1:12" ht="11.25">
      <c r="A41" s="3" t="s">
        <v>10</v>
      </c>
      <c r="B41" s="86"/>
      <c r="C41" s="112"/>
      <c r="D41" s="4" t="s">
        <v>45</v>
      </c>
      <c r="E41" s="2"/>
      <c r="F41" s="2"/>
      <c r="G41" s="2"/>
      <c r="K41" s="2"/>
      <c r="L41" s="31"/>
    </row>
    <row r="42" spans="1:13" ht="11.25">
      <c r="A42" s="12" t="s">
        <v>23</v>
      </c>
      <c r="B42" s="87"/>
      <c r="C42" s="118">
        <v>31055</v>
      </c>
      <c r="D42" s="11" t="s">
        <v>66</v>
      </c>
      <c r="E42" s="11"/>
      <c r="F42" s="11"/>
      <c r="G42" s="11"/>
      <c r="H42" s="11"/>
      <c r="I42" s="11"/>
      <c r="J42" s="11"/>
      <c r="K42" s="43"/>
      <c r="L42" s="33" t="s">
        <v>43</v>
      </c>
      <c r="M42" s="2"/>
    </row>
    <row r="43" spans="1:12" ht="11.25">
      <c r="A43" s="3" t="s">
        <v>6</v>
      </c>
      <c r="B43" s="86"/>
      <c r="C43" s="112">
        <v>1600</v>
      </c>
      <c r="D43" s="4" t="s">
        <v>82</v>
      </c>
      <c r="E43" s="27"/>
      <c r="F43" s="27"/>
      <c r="G43" s="27"/>
      <c r="H43" s="27"/>
      <c r="I43" s="27"/>
      <c r="J43" s="27"/>
      <c r="K43" s="52"/>
      <c r="L43" s="79" t="s">
        <v>106</v>
      </c>
    </row>
    <row r="44" spans="1:12" ht="11.25">
      <c r="A44" s="3" t="s">
        <v>7</v>
      </c>
      <c r="B44" s="86"/>
      <c r="C44" s="112">
        <v>32655</v>
      </c>
      <c r="D44" s="4" t="s">
        <v>93</v>
      </c>
      <c r="E44" s="27"/>
      <c r="F44" s="27"/>
      <c r="G44" s="27"/>
      <c r="K44" s="52"/>
      <c r="L44" s="31"/>
    </row>
    <row r="45" spans="1:12" ht="11.25">
      <c r="A45" s="32" t="s">
        <v>8</v>
      </c>
      <c r="B45" s="86"/>
      <c r="C45" s="114"/>
      <c r="D45" s="4"/>
      <c r="K45" s="60"/>
      <c r="L45" s="31"/>
    </row>
    <row r="46" spans="1:12" ht="11.25">
      <c r="A46" s="3" t="s">
        <v>9</v>
      </c>
      <c r="B46" s="86"/>
      <c r="C46" s="112"/>
      <c r="D46" s="4"/>
      <c r="K46" s="60"/>
      <c r="L46" s="31"/>
    </row>
    <row r="47" spans="1:12" ht="12" thickBot="1">
      <c r="A47" s="3" t="s">
        <v>10</v>
      </c>
      <c r="B47" s="86"/>
      <c r="C47" s="114"/>
      <c r="D47" s="4" t="s">
        <v>28</v>
      </c>
      <c r="K47" s="62"/>
      <c r="L47" s="31"/>
    </row>
    <row r="48" spans="1:12" ht="12" thickTop="1">
      <c r="A48" s="37" t="s">
        <v>50</v>
      </c>
      <c r="B48" s="90"/>
      <c r="C48" s="120">
        <v>3537</v>
      </c>
      <c r="D48" s="80" t="s">
        <v>140</v>
      </c>
      <c r="E48" s="13"/>
      <c r="F48" s="13"/>
      <c r="G48" s="13"/>
      <c r="H48" s="13"/>
      <c r="I48" s="13"/>
      <c r="J48" s="13"/>
      <c r="K48" s="67"/>
      <c r="L48" s="70" t="s">
        <v>247</v>
      </c>
    </row>
    <row r="49" spans="1:12" ht="11.25">
      <c r="A49" s="38" t="s">
        <v>47</v>
      </c>
      <c r="B49" s="86"/>
      <c r="C49" s="113">
        <v>2088</v>
      </c>
      <c r="D49" s="4" t="s">
        <v>68</v>
      </c>
      <c r="E49" s="4"/>
      <c r="K49" s="60"/>
      <c r="L49" s="63" t="s">
        <v>107</v>
      </c>
    </row>
    <row r="50" spans="1:12" ht="11.25">
      <c r="A50" s="32" t="s">
        <v>88</v>
      </c>
      <c r="B50" s="86"/>
      <c r="C50" s="113">
        <v>2788</v>
      </c>
      <c r="D50" s="4" t="s">
        <v>86</v>
      </c>
      <c r="K50" s="60"/>
      <c r="L50" s="64" t="s">
        <v>108</v>
      </c>
    </row>
    <row r="51" spans="1:12" ht="11.25">
      <c r="A51" s="38" t="s">
        <v>87</v>
      </c>
      <c r="B51" s="86"/>
      <c r="C51" s="112">
        <v>1900</v>
      </c>
      <c r="D51" s="81" t="s">
        <v>145</v>
      </c>
      <c r="K51" s="60"/>
      <c r="L51" s="64" t="s">
        <v>109</v>
      </c>
    </row>
    <row r="52" spans="1:12" ht="11.25">
      <c r="A52" s="38" t="s">
        <v>46</v>
      </c>
      <c r="B52" s="86"/>
      <c r="C52" s="113">
        <v>25201</v>
      </c>
      <c r="D52" s="4" t="s">
        <v>67</v>
      </c>
      <c r="E52" s="4"/>
      <c r="F52" s="4"/>
      <c r="G52" s="4"/>
      <c r="H52" s="4"/>
      <c r="K52" s="62"/>
      <c r="L52" s="64" t="s">
        <v>97</v>
      </c>
    </row>
    <row r="53" spans="1:12" ht="12" thickBot="1">
      <c r="A53" s="54" t="s">
        <v>138</v>
      </c>
      <c r="B53" s="91"/>
      <c r="C53" s="121">
        <v>35026</v>
      </c>
      <c r="D53" s="55" t="s">
        <v>136</v>
      </c>
      <c r="E53" s="4"/>
      <c r="F53" s="4"/>
      <c r="G53" s="4"/>
      <c r="H53" s="4"/>
      <c r="K53" s="61"/>
      <c r="L53" s="39" t="s">
        <v>55</v>
      </c>
    </row>
    <row r="54" spans="1:12" ht="12" thickTop="1">
      <c r="A54" s="37" t="s">
        <v>49</v>
      </c>
      <c r="B54" s="90"/>
      <c r="C54" s="122">
        <v>24077</v>
      </c>
      <c r="D54" s="13" t="s">
        <v>137</v>
      </c>
      <c r="E54" s="13"/>
      <c r="F54" s="13"/>
      <c r="G54" s="13"/>
      <c r="H54" s="13"/>
      <c r="I54" s="13"/>
      <c r="J54" s="13"/>
      <c r="K54" s="14"/>
      <c r="L54" s="53" t="s">
        <v>56</v>
      </c>
    </row>
    <row r="55" spans="1:13" ht="11.25">
      <c r="A55" s="29" t="s">
        <v>36</v>
      </c>
      <c r="B55" s="84"/>
      <c r="C55" s="123"/>
      <c r="D55" s="10"/>
      <c r="E55" s="10"/>
      <c r="F55" s="10"/>
      <c r="G55" s="10"/>
      <c r="H55" s="10"/>
      <c r="I55" s="50"/>
      <c r="J55" s="50"/>
      <c r="K55" s="10"/>
      <c r="L55" s="33" t="s">
        <v>119</v>
      </c>
      <c r="M55" s="2"/>
    </row>
    <row r="56" spans="1:12" ht="11.25">
      <c r="A56" s="3" t="s">
        <v>48</v>
      </c>
      <c r="B56" s="86"/>
      <c r="C56" s="112">
        <v>2500</v>
      </c>
      <c r="D56" s="4" t="s">
        <v>69</v>
      </c>
      <c r="E56" s="18"/>
      <c r="F56" s="18"/>
      <c r="G56" s="18"/>
      <c r="H56" s="4"/>
      <c r="K56" s="18"/>
      <c r="L56" s="31"/>
    </row>
    <row r="57" spans="1:13" ht="11.25">
      <c r="A57" s="29" t="s">
        <v>116</v>
      </c>
      <c r="B57" s="84"/>
      <c r="C57" s="124">
        <v>529411</v>
      </c>
      <c r="D57" s="10" t="s">
        <v>117</v>
      </c>
      <c r="E57" s="10"/>
      <c r="F57" s="10"/>
      <c r="G57" s="10"/>
      <c r="H57" s="50"/>
      <c r="I57" s="50"/>
      <c r="J57" s="50"/>
      <c r="K57" s="10"/>
      <c r="L57" s="56" t="s">
        <v>118</v>
      </c>
      <c r="M57" s="2"/>
    </row>
    <row r="58" spans="1:12" ht="11.25">
      <c r="A58" s="3" t="s">
        <v>1</v>
      </c>
      <c r="B58" s="86"/>
      <c r="C58" s="112">
        <v>528411</v>
      </c>
      <c r="D58" s="4" t="s">
        <v>83</v>
      </c>
      <c r="E58" s="18"/>
      <c r="F58" s="18"/>
      <c r="G58" s="18"/>
      <c r="K58" s="18"/>
      <c r="L58" s="31"/>
    </row>
    <row r="59" spans="1:12" ht="11.25">
      <c r="A59" s="3" t="s">
        <v>3</v>
      </c>
      <c r="B59" s="86"/>
      <c r="C59" s="112">
        <v>525421</v>
      </c>
      <c r="D59" s="4" t="s">
        <v>94</v>
      </c>
      <c r="E59" s="18"/>
      <c r="F59" s="18"/>
      <c r="G59" s="18"/>
      <c r="K59" s="18"/>
      <c r="L59" s="40" t="s">
        <v>144</v>
      </c>
    </row>
    <row r="60" spans="1:12" ht="11.25">
      <c r="A60" s="3" t="s">
        <v>84</v>
      </c>
      <c r="B60" s="86"/>
      <c r="C60" s="112">
        <v>3990</v>
      </c>
      <c r="D60" s="4" t="s">
        <v>124</v>
      </c>
      <c r="E60" s="18"/>
      <c r="F60" s="18"/>
      <c r="G60" s="18"/>
      <c r="K60" s="18"/>
      <c r="L60" s="41" t="s">
        <v>51</v>
      </c>
    </row>
    <row r="61" spans="1:12" ht="11.25">
      <c r="A61" s="7" t="s">
        <v>125</v>
      </c>
      <c r="B61" s="92"/>
      <c r="C61" s="125">
        <v>-1000</v>
      </c>
      <c r="D61" s="6" t="s">
        <v>85</v>
      </c>
      <c r="E61" s="21"/>
      <c r="F61" s="21"/>
      <c r="G61" s="21"/>
      <c r="K61" s="21"/>
      <c r="L61" s="42" t="s">
        <v>52</v>
      </c>
    </row>
    <row r="62" spans="1:12" ht="11.25">
      <c r="A62" s="68" t="s">
        <v>113</v>
      </c>
      <c r="B62" s="93"/>
      <c r="C62" s="65"/>
      <c r="D62" s="51" t="s">
        <v>114</v>
      </c>
      <c r="E62" s="51"/>
      <c r="F62" s="51"/>
      <c r="G62" s="51"/>
      <c r="H62" s="51"/>
      <c r="I62" s="51"/>
      <c r="J62" s="51"/>
      <c r="K62" s="57"/>
      <c r="L62" s="42" t="s">
        <v>53</v>
      </c>
    </row>
    <row r="63" spans="1:12" ht="12.75">
      <c r="A63" s="69" t="s">
        <v>115</v>
      </c>
      <c r="B63" s="94"/>
      <c r="C63" s="66"/>
      <c r="D63" s="58" t="s">
        <v>121</v>
      </c>
      <c r="E63" s="58"/>
      <c r="F63" s="58"/>
      <c r="G63" s="58"/>
      <c r="H63" s="58"/>
      <c r="I63" s="58"/>
      <c r="J63" s="58"/>
      <c r="K63" s="59"/>
      <c r="L63" s="82" t="s">
        <v>141</v>
      </c>
    </row>
    <row r="64" spans="1:13" ht="18" customHeight="1" thickBot="1">
      <c r="A64" s="142" t="s">
        <v>189</v>
      </c>
      <c r="B64" s="143"/>
      <c r="C64" s="144"/>
      <c r="D64" s="145"/>
      <c r="E64" s="145"/>
      <c r="F64" s="145"/>
      <c r="G64" s="145"/>
      <c r="H64" s="145" t="s">
        <v>237</v>
      </c>
      <c r="I64" s="145"/>
      <c r="J64" s="145"/>
      <c r="K64" s="145"/>
      <c r="L64" s="146" t="s">
        <v>178</v>
      </c>
      <c r="M64" s="45"/>
    </row>
    <row r="65" spans="1:13" ht="13.5" thickTop="1">
      <c r="A65" s="129" t="s">
        <v>151</v>
      </c>
      <c r="B65" s="130"/>
      <c r="C65" s="136"/>
      <c r="D65" s="80"/>
      <c r="E65" s="13"/>
      <c r="F65" s="13"/>
      <c r="G65" s="13"/>
      <c r="H65" s="137"/>
      <c r="I65" s="137"/>
      <c r="J65" s="13"/>
      <c r="K65" s="13"/>
      <c r="L65" s="138" t="s">
        <v>179</v>
      </c>
      <c r="M65" s="45"/>
    </row>
    <row r="66" spans="1:12" ht="11.25">
      <c r="A66" s="3" t="s">
        <v>150</v>
      </c>
      <c r="B66" s="86"/>
      <c r="C66" s="112">
        <v>408101</v>
      </c>
      <c r="D66" s="4" t="s">
        <v>146</v>
      </c>
      <c r="E66" s="4"/>
      <c r="F66" s="4"/>
      <c r="G66" s="4"/>
      <c r="H66" s="99" t="s">
        <v>234</v>
      </c>
      <c r="J66" s="4"/>
      <c r="K66" s="4"/>
      <c r="L66" s="31"/>
    </row>
    <row r="67" spans="1:12" ht="11.25">
      <c r="A67" s="100" t="s">
        <v>156</v>
      </c>
      <c r="B67" s="86"/>
      <c r="C67" s="112">
        <v>23377</v>
      </c>
      <c r="D67" s="4"/>
      <c r="E67" s="4"/>
      <c r="F67" s="4"/>
      <c r="G67" s="4"/>
      <c r="H67" s="4"/>
      <c r="I67" s="4"/>
      <c r="J67" s="4"/>
      <c r="K67" s="4"/>
      <c r="L67" s="31"/>
    </row>
    <row r="68" spans="1:12" ht="11.25">
      <c r="A68" s="100" t="s">
        <v>157</v>
      </c>
      <c r="B68" s="86"/>
      <c r="C68" s="112">
        <v>27626</v>
      </c>
      <c r="D68" s="4"/>
      <c r="E68" s="4"/>
      <c r="F68" s="4"/>
      <c r="G68" s="4"/>
      <c r="H68" s="4"/>
      <c r="I68" s="99"/>
      <c r="J68" s="4"/>
      <c r="K68" s="4"/>
      <c r="L68" s="31"/>
    </row>
    <row r="69" spans="1:12" ht="11.25">
      <c r="A69" s="100" t="s">
        <v>182</v>
      </c>
      <c r="B69" s="86"/>
      <c r="C69" s="111">
        <f>SUM(C66:C68)</f>
        <v>459104</v>
      </c>
      <c r="D69" s="4"/>
      <c r="E69" s="4"/>
      <c r="F69" s="4"/>
      <c r="G69" s="4"/>
      <c r="H69" s="4"/>
      <c r="I69" s="4"/>
      <c r="J69" s="4"/>
      <c r="K69" s="4"/>
      <c r="L69" s="31"/>
    </row>
    <row r="70" spans="1:12" ht="11.25">
      <c r="A70" s="3" t="s">
        <v>149</v>
      </c>
      <c r="B70" s="86" t="s">
        <v>147</v>
      </c>
      <c r="C70" s="112">
        <v>10720</v>
      </c>
      <c r="D70" s="4" t="s">
        <v>159</v>
      </c>
      <c r="E70" s="4"/>
      <c r="F70" s="4"/>
      <c r="G70" s="4"/>
      <c r="H70" s="4"/>
      <c r="I70" s="4"/>
      <c r="J70" s="4"/>
      <c r="K70" s="4"/>
      <c r="L70" s="119"/>
    </row>
    <row r="71" spans="1:12" ht="11.25">
      <c r="A71" s="38" t="s">
        <v>183</v>
      </c>
      <c r="B71" s="86"/>
      <c r="C71" s="111">
        <f>SUM(C69:C70)</f>
        <v>469824</v>
      </c>
      <c r="D71" s="4" t="s">
        <v>160</v>
      </c>
      <c r="E71" s="4"/>
      <c r="F71" s="4"/>
      <c r="G71" s="4"/>
      <c r="H71" s="4"/>
      <c r="I71" s="4"/>
      <c r="J71" s="4"/>
      <c r="K71" s="4"/>
      <c r="L71" s="104" t="s">
        <v>231</v>
      </c>
    </row>
    <row r="72" spans="1:12" ht="11.25">
      <c r="A72" s="38"/>
      <c r="B72" s="86"/>
      <c r="C72" s="111"/>
      <c r="D72" s="4"/>
      <c r="E72" s="4"/>
      <c r="F72" s="4"/>
      <c r="G72" s="4"/>
      <c r="H72" s="4"/>
      <c r="I72" s="4"/>
      <c r="J72" s="4"/>
      <c r="K72" s="4"/>
      <c r="L72" s="31"/>
    </row>
    <row r="73" spans="1:12" ht="11.25">
      <c r="A73" s="98" t="s">
        <v>161</v>
      </c>
      <c r="B73" s="97"/>
      <c r="C73" s="126"/>
      <c r="D73" s="45" t="s">
        <v>186</v>
      </c>
      <c r="E73" s="45"/>
      <c r="F73" s="45"/>
      <c r="G73" s="45"/>
      <c r="H73" s="45"/>
      <c r="I73" s="45"/>
      <c r="J73" s="45"/>
      <c r="K73" s="45"/>
      <c r="L73" s="101" t="s">
        <v>220</v>
      </c>
    </row>
    <row r="74" spans="1:12" ht="11.25">
      <c r="A74" s="100" t="s">
        <v>162</v>
      </c>
      <c r="B74" s="102"/>
      <c r="C74" s="113">
        <v>162878</v>
      </c>
      <c r="D74" s="4" t="s">
        <v>233</v>
      </c>
      <c r="E74" s="4"/>
      <c r="F74" s="4"/>
      <c r="G74" s="4"/>
      <c r="H74" s="4"/>
      <c r="I74" s="4"/>
      <c r="J74" s="4"/>
      <c r="K74" s="4"/>
      <c r="L74" s="31"/>
    </row>
    <row r="75" spans="1:12" ht="11.25">
      <c r="A75" s="100" t="s">
        <v>163</v>
      </c>
      <c r="B75" s="102"/>
      <c r="C75" s="113">
        <v>145790</v>
      </c>
      <c r="D75" s="103" t="s">
        <v>187</v>
      </c>
      <c r="E75" s="4"/>
      <c r="F75" s="4"/>
      <c r="G75" s="4"/>
      <c r="H75" s="4"/>
      <c r="I75" s="4"/>
      <c r="J75" s="4"/>
      <c r="K75" s="4"/>
      <c r="L75" s="131" t="s">
        <v>238</v>
      </c>
    </row>
    <row r="76" spans="1:12" ht="11.25">
      <c r="A76" s="100" t="s">
        <v>164</v>
      </c>
      <c r="B76" s="102"/>
      <c r="C76" s="113">
        <v>58246</v>
      </c>
      <c r="D76" s="103" t="s">
        <v>170</v>
      </c>
      <c r="E76" s="4"/>
      <c r="F76" s="4"/>
      <c r="G76" s="4"/>
      <c r="H76" s="4"/>
      <c r="I76" s="4"/>
      <c r="J76" s="4"/>
      <c r="K76" s="4"/>
      <c r="L76" s="31"/>
    </row>
    <row r="77" spans="1:12" ht="11.25">
      <c r="A77" s="100" t="s">
        <v>63</v>
      </c>
      <c r="B77" s="102"/>
      <c r="C77" s="113">
        <v>4897</v>
      </c>
      <c r="D77" s="103" t="s">
        <v>171</v>
      </c>
      <c r="E77" s="4"/>
      <c r="F77" s="4"/>
      <c r="G77" s="4"/>
      <c r="H77" s="4"/>
      <c r="I77" s="4"/>
      <c r="J77" s="4"/>
      <c r="K77" s="4"/>
      <c r="L77" s="31"/>
    </row>
    <row r="78" spans="1:12" ht="11.25">
      <c r="A78" s="100" t="s">
        <v>165</v>
      </c>
      <c r="B78" s="102"/>
      <c r="C78" s="113">
        <v>15401</v>
      </c>
      <c r="D78" s="103" t="s">
        <v>172</v>
      </c>
      <c r="E78" s="4"/>
      <c r="F78" s="4"/>
      <c r="G78" s="4"/>
      <c r="H78" s="4"/>
      <c r="I78" s="4"/>
      <c r="J78" s="4"/>
      <c r="K78" s="4"/>
      <c r="L78" s="31"/>
    </row>
    <row r="79" spans="1:12" ht="11.25">
      <c r="A79" s="100" t="s">
        <v>166</v>
      </c>
      <c r="B79" s="102"/>
      <c r="C79" s="113">
        <v>31688</v>
      </c>
      <c r="D79" s="103" t="s">
        <v>173</v>
      </c>
      <c r="E79" s="4"/>
      <c r="F79" s="4"/>
      <c r="G79" s="4"/>
      <c r="H79" s="4"/>
      <c r="I79" s="4"/>
      <c r="J79" s="4"/>
      <c r="K79" s="4"/>
      <c r="L79" s="31"/>
    </row>
    <row r="80" spans="1:12" ht="11.25">
      <c r="A80" s="38" t="s">
        <v>184</v>
      </c>
      <c r="B80" s="102"/>
      <c r="C80" s="111">
        <f>SUM(C74:C79)</f>
        <v>418900</v>
      </c>
      <c r="D80" s="103" t="s">
        <v>185</v>
      </c>
      <c r="E80" s="4"/>
      <c r="F80" s="4"/>
      <c r="G80" s="4"/>
      <c r="H80" s="4"/>
      <c r="I80" s="4"/>
      <c r="J80" s="4"/>
      <c r="K80" s="4"/>
      <c r="L80" s="31"/>
    </row>
    <row r="81" spans="1:12" ht="11.25">
      <c r="A81" s="100" t="s">
        <v>167</v>
      </c>
      <c r="B81" s="102"/>
      <c r="C81" s="113">
        <v>23377</v>
      </c>
      <c r="D81" s="103" t="s">
        <v>174</v>
      </c>
      <c r="E81" s="4"/>
      <c r="F81" s="4"/>
      <c r="G81" s="4"/>
      <c r="H81" s="4"/>
      <c r="I81" s="4"/>
      <c r="J81" s="4"/>
      <c r="K81" s="4"/>
      <c r="L81" s="31"/>
    </row>
    <row r="82" spans="1:12" ht="11.25">
      <c r="A82" s="100" t="s">
        <v>50</v>
      </c>
      <c r="B82" s="102"/>
      <c r="C82" s="113">
        <v>367</v>
      </c>
      <c r="D82" s="103" t="s">
        <v>175</v>
      </c>
      <c r="E82" s="4"/>
      <c r="F82" s="4"/>
      <c r="G82" s="4"/>
      <c r="H82" s="4"/>
      <c r="I82" s="4"/>
      <c r="J82" s="4"/>
      <c r="K82" s="4"/>
      <c r="L82" s="31"/>
    </row>
    <row r="83" spans="1:12" ht="11.25">
      <c r="A83" s="100" t="s">
        <v>88</v>
      </c>
      <c r="B83" s="102"/>
      <c r="C83" s="113">
        <v>2444</v>
      </c>
      <c r="D83" s="103" t="s">
        <v>176</v>
      </c>
      <c r="E83" s="4"/>
      <c r="F83" s="4"/>
      <c r="G83" s="4"/>
      <c r="H83" s="4"/>
      <c r="I83" s="4"/>
      <c r="J83" s="4"/>
      <c r="K83" s="4"/>
      <c r="L83" s="31"/>
    </row>
    <row r="84" spans="1:12" ht="11.25">
      <c r="A84" s="100" t="s">
        <v>168</v>
      </c>
      <c r="B84" s="102"/>
      <c r="C84" s="113">
        <v>25736</v>
      </c>
      <c r="D84" s="103" t="s">
        <v>177</v>
      </c>
      <c r="E84" s="4"/>
      <c r="F84" s="4"/>
      <c r="G84" s="4"/>
      <c r="H84" s="4"/>
      <c r="I84" s="4"/>
      <c r="J84" s="4"/>
      <c r="K84" s="4"/>
      <c r="L84" s="31"/>
    </row>
    <row r="85" spans="1:12" ht="11.25">
      <c r="A85" s="38" t="s">
        <v>180</v>
      </c>
      <c r="B85" s="102"/>
      <c r="C85" s="111">
        <f>SUM(C80:C84)</f>
        <v>470824</v>
      </c>
      <c r="D85" s="4"/>
      <c r="E85" s="4"/>
      <c r="F85" s="4"/>
      <c r="G85" s="4"/>
      <c r="H85" s="4"/>
      <c r="I85" s="4"/>
      <c r="J85" s="4"/>
      <c r="K85" s="4"/>
      <c r="L85" s="119"/>
    </row>
    <row r="86" spans="1:12" ht="11.25">
      <c r="A86" s="100" t="s">
        <v>181</v>
      </c>
      <c r="B86" s="102"/>
      <c r="C86" s="111">
        <v>-1000</v>
      </c>
      <c r="D86" s="4" t="s">
        <v>169</v>
      </c>
      <c r="E86" s="2"/>
      <c r="F86" s="2"/>
      <c r="G86" s="2"/>
      <c r="H86" s="2"/>
      <c r="I86" s="2"/>
      <c r="J86" s="2"/>
      <c r="K86" s="2"/>
      <c r="L86" s="104" t="s">
        <v>241</v>
      </c>
    </row>
    <row r="87" spans="1:12" ht="11.25">
      <c r="A87" s="3" t="s">
        <v>188</v>
      </c>
      <c r="B87" s="86"/>
      <c r="C87" s="112">
        <v>2500</v>
      </c>
      <c r="D87" s="4" t="s">
        <v>69</v>
      </c>
      <c r="E87" s="2"/>
      <c r="F87" s="2"/>
      <c r="G87" s="2"/>
      <c r="H87" s="2"/>
      <c r="I87" s="2"/>
      <c r="J87" s="2"/>
      <c r="K87" s="2"/>
      <c r="L87" s="31"/>
    </row>
    <row r="88" spans="1:12" ht="11.25">
      <c r="A88" s="45"/>
      <c r="B88" s="97"/>
      <c r="C88" s="132"/>
      <c r="D88" s="45"/>
      <c r="E88" s="51"/>
      <c r="F88" s="51"/>
      <c r="G88" s="51"/>
      <c r="H88" s="51"/>
      <c r="I88" s="51"/>
      <c r="J88" s="51"/>
      <c r="K88" s="51"/>
      <c r="L88" s="17"/>
    </row>
    <row r="89" spans="1:12" ht="11.25">
      <c r="A89" s="4"/>
      <c r="B89" s="86"/>
      <c r="C89" s="133"/>
      <c r="D89" s="4"/>
      <c r="E89" s="2"/>
      <c r="F89" s="2"/>
      <c r="G89" s="2"/>
      <c r="H89" s="2"/>
      <c r="I89" s="2"/>
      <c r="J89" s="2"/>
      <c r="K89" s="2"/>
      <c r="L89" s="18"/>
    </row>
    <row r="90" spans="1:12" ht="11.25">
      <c r="A90" s="4"/>
      <c r="B90" s="86"/>
      <c r="C90" s="133"/>
      <c r="D90" s="4"/>
      <c r="E90" s="2"/>
      <c r="F90" s="2"/>
      <c r="G90" s="2"/>
      <c r="H90" s="2"/>
      <c r="I90" s="2"/>
      <c r="J90" s="2"/>
      <c r="K90" s="2"/>
      <c r="L90" s="18"/>
    </row>
    <row r="91" spans="1:12" ht="12" thickBot="1">
      <c r="A91" s="55"/>
      <c r="B91" s="86"/>
      <c r="C91" s="134"/>
      <c r="D91" s="4"/>
      <c r="E91" s="2"/>
      <c r="F91" s="2"/>
      <c r="G91" s="2"/>
      <c r="H91" s="2"/>
      <c r="I91" s="2"/>
      <c r="J91" s="2"/>
      <c r="K91" s="2"/>
      <c r="L91" s="135"/>
    </row>
    <row r="92" spans="1:12" ht="12" thickTop="1">
      <c r="A92" s="129" t="s">
        <v>190</v>
      </c>
      <c r="B92" s="130"/>
      <c r="C92" s="122"/>
      <c r="D92" s="80"/>
      <c r="E92" s="13"/>
      <c r="F92" s="13"/>
      <c r="G92" s="13"/>
      <c r="H92" s="13"/>
      <c r="I92" s="13"/>
      <c r="J92" s="13"/>
      <c r="K92" s="13"/>
      <c r="L92" s="70" t="s">
        <v>221</v>
      </c>
    </row>
    <row r="93" spans="1:12" ht="11.25">
      <c r="A93" s="3" t="s">
        <v>150</v>
      </c>
      <c r="B93" s="86"/>
      <c r="C93" s="112">
        <v>408101</v>
      </c>
      <c r="D93" s="4" t="s">
        <v>146</v>
      </c>
      <c r="E93" s="4"/>
      <c r="F93" s="4"/>
      <c r="G93" s="4"/>
      <c r="H93" s="99">
        <v>417775</v>
      </c>
      <c r="I93" s="99">
        <v>427802</v>
      </c>
      <c r="J93" s="4"/>
      <c r="K93" s="4"/>
      <c r="L93" s="31"/>
    </row>
    <row r="94" spans="1:12" ht="11.25">
      <c r="A94" s="3" t="s">
        <v>149</v>
      </c>
      <c r="B94" s="86" t="s">
        <v>147</v>
      </c>
      <c r="C94" s="112">
        <v>14659</v>
      </c>
      <c r="D94" s="4" t="s">
        <v>148</v>
      </c>
      <c r="E94" s="4"/>
      <c r="F94" s="4"/>
      <c r="G94" s="4"/>
      <c r="H94" s="4"/>
      <c r="I94" s="4"/>
      <c r="J94" s="4"/>
      <c r="K94" s="4"/>
      <c r="L94" s="31"/>
    </row>
    <row r="95" spans="1:12" ht="11.25">
      <c r="A95" s="38" t="s">
        <v>155</v>
      </c>
      <c r="B95" s="86"/>
      <c r="C95" s="112">
        <v>422760</v>
      </c>
      <c r="D95" s="4" t="s">
        <v>158</v>
      </c>
      <c r="E95" s="4"/>
      <c r="F95" s="4"/>
      <c r="G95" s="4"/>
      <c r="H95" s="4"/>
      <c r="I95" s="4"/>
      <c r="J95" s="4"/>
      <c r="K95" s="4"/>
      <c r="L95" s="31"/>
    </row>
    <row r="96" spans="1:12" ht="11.25">
      <c r="A96" s="38" t="s">
        <v>156</v>
      </c>
      <c r="B96" s="86"/>
      <c r="C96" s="112">
        <v>23377</v>
      </c>
      <c r="D96" s="4" t="s">
        <v>191</v>
      </c>
      <c r="E96" s="4"/>
      <c r="F96" s="4"/>
      <c r="G96" s="4"/>
      <c r="H96" s="4"/>
      <c r="I96" s="4"/>
      <c r="J96" s="4"/>
      <c r="K96" s="4"/>
      <c r="L96" s="31"/>
    </row>
    <row r="97" spans="1:12" ht="11.25">
      <c r="A97" s="38" t="s">
        <v>157</v>
      </c>
      <c r="B97" s="86"/>
      <c r="C97" s="113">
        <v>28151</v>
      </c>
      <c r="D97" s="4" t="s">
        <v>153</v>
      </c>
      <c r="E97" s="4"/>
      <c r="F97" s="4"/>
      <c r="G97" s="4"/>
      <c r="H97" s="4"/>
      <c r="I97" s="4"/>
      <c r="J97" s="4"/>
      <c r="K97" s="4"/>
      <c r="L97" s="31"/>
    </row>
    <row r="98" spans="1:12" ht="11.25">
      <c r="A98" s="38" t="s">
        <v>235</v>
      </c>
      <c r="B98" s="86"/>
      <c r="C98" s="111">
        <f>SUM(C95:C97)</f>
        <v>474288</v>
      </c>
      <c r="D98" s="4" t="s">
        <v>154</v>
      </c>
      <c r="E98" s="4"/>
      <c r="F98" s="4"/>
      <c r="G98" s="4"/>
      <c r="H98" s="4"/>
      <c r="I98" s="4"/>
      <c r="J98" s="4"/>
      <c r="K98" s="4"/>
      <c r="L98" s="31"/>
    </row>
    <row r="99" spans="1:12" ht="11.25">
      <c r="A99" s="3"/>
      <c r="B99" s="86"/>
      <c r="C99" s="119"/>
      <c r="D99" s="4"/>
      <c r="E99" s="4"/>
      <c r="F99" s="4"/>
      <c r="G99" s="4"/>
      <c r="H99" s="4"/>
      <c r="I99" s="4"/>
      <c r="J99" s="4"/>
      <c r="K99" s="4"/>
      <c r="L99" s="31"/>
    </row>
    <row r="100" spans="1:12" ht="11.25">
      <c r="A100" s="38" t="s">
        <v>192</v>
      </c>
      <c r="B100" s="86"/>
      <c r="C100" s="119"/>
      <c r="D100" s="4"/>
      <c r="E100" s="4"/>
      <c r="F100" s="4"/>
      <c r="G100" s="4"/>
      <c r="H100" s="4"/>
      <c r="I100" s="4"/>
      <c r="J100" s="4"/>
      <c r="K100" s="4"/>
      <c r="L100" s="31"/>
    </row>
    <row r="101" spans="1:12" ht="11.25">
      <c r="A101" s="98" t="s">
        <v>199</v>
      </c>
      <c r="B101" s="97"/>
      <c r="C101" s="127"/>
      <c r="D101" s="45" t="s">
        <v>204</v>
      </c>
      <c r="E101" s="96" t="s">
        <v>195</v>
      </c>
      <c r="F101" s="45"/>
      <c r="G101" s="45"/>
      <c r="H101" s="45"/>
      <c r="I101" s="45"/>
      <c r="J101" s="45"/>
      <c r="K101" s="45"/>
      <c r="L101" s="101" t="s">
        <v>223</v>
      </c>
    </row>
    <row r="102" spans="1:12" ht="11.25">
      <c r="A102" s="3" t="s">
        <v>193</v>
      </c>
      <c r="B102" s="86"/>
      <c r="C102" s="112">
        <v>-3725</v>
      </c>
      <c r="D102" s="4" t="s">
        <v>239</v>
      </c>
      <c r="E102" s="99">
        <v>-12000</v>
      </c>
      <c r="F102" s="4" t="s">
        <v>201</v>
      </c>
      <c r="G102" s="4"/>
      <c r="H102" s="4"/>
      <c r="I102" s="4"/>
      <c r="J102" s="4"/>
      <c r="K102" s="4"/>
      <c r="L102" s="31" t="s">
        <v>230</v>
      </c>
    </row>
    <row r="103" spans="1:12" ht="11.25">
      <c r="A103" s="3" t="s">
        <v>152</v>
      </c>
      <c r="B103" s="86"/>
      <c r="C103" s="119">
        <v>-8</v>
      </c>
      <c r="D103" s="4" t="s">
        <v>202</v>
      </c>
      <c r="E103" s="99">
        <v>1000</v>
      </c>
      <c r="F103" s="4"/>
      <c r="G103" s="4"/>
      <c r="H103" s="4"/>
      <c r="I103" s="4"/>
      <c r="J103" s="4"/>
      <c r="K103" s="4"/>
      <c r="L103" s="104" t="s">
        <v>229</v>
      </c>
    </row>
    <row r="104" spans="1:12" ht="11.25">
      <c r="A104" s="3" t="s">
        <v>194</v>
      </c>
      <c r="B104" s="86"/>
      <c r="C104" s="119">
        <v>-133</v>
      </c>
      <c r="D104" s="4" t="s">
        <v>203</v>
      </c>
      <c r="E104" s="105">
        <v>-300</v>
      </c>
      <c r="F104" s="4"/>
      <c r="G104" s="4"/>
      <c r="H104" s="4"/>
      <c r="I104" s="4"/>
      <c r="J104" s="4"/>
      <c r="K104" s="4"/>
      <c r="L104" s="31"/>
    </row>
    <row r="105" spans="1:12" ht="11.25">
      <c r="A105" s="38" t="s">
        <v>200</v>
      </c>
      <c r="B105" s="86"/>
      <c r="C105" s="111">
        <f>SUM(C102:C104)</f>
        <v>-3866</v>
      </c>
      <c r="D105" s="4"/>
      <c r="E105" s="99">
        <f>SUM(E102:E104)</f>
        <v>-11300</v>
      </c>
      <c r="F105" s="4" t="s">
        <v>196</v>
      </c>
      <c r="G105" s="4"/>
      <c r="H105" s="4"/>
      <c r="I105" s="4"/>
      <c r="J105" s="4"/>
      <c r="K105" s="4"/>
      <c r="L105" s="31"/>
    </row>
    <row r="106" spans="1:12" ht="11.25">
      <c r="A106" s="3" t="s">
        <v>197</v>
      </c>
      <c r="B106" s="86"/>
      <c r="C106" s="112">
        <v>-11300</v>
      </c>
      <c r="D106" s="4" t="s">
        <v>198</v>
      </c>
      <c r="E106" s="4"/>
      <c r="F106" s="4"/>
      <c r="G106" s="4"/>
      <c r="H106" s="4"/>
      <c r="I106" s="4"/>
      <c r="J106" s="4"/>
      <c r="K106" s="4"/>
      <c r="L106" s="31"/>
    </row>
    <row r="107" spans="1:12" ht="11.25">
      <c r="A107" s="3"/>
      <c r="B107" s="86"/>
      <c r="C107" s="119"/>
      <c r="D107" s="4"/>
      <c r="E107" s="4"/>
      <c r="F107" s="4"/>
      <c r="G107" s="4"/>
      <c r="H107" s="4"/>
      <c r="I107" s="4"/>
      <c r="J107" s="4"/>
      <c r="K107" s="4"/>
      <c r="L107" s="31"/>
    </row>
    <row r="108" spans="1:12" ht="11.25">
      <c r="A108" s="38" t="s">
        <v>232</v>
      </c>
      <c r="B108" s="86"/>
      <c r="C108" s="119"/>
      <c r="D108" s="4"/>
      <c r="E108" s="4"/>
      <c r="F108" s="4"/>
      <c r="G108" s="4"/>
      <c r="H108" s="4"/>
      <c r="I108" s="4"/>
      <c r="J108" s="4"/>
      <c r="K108" s="4"/>
      <c r="L108" s="104" t="s">
        <v>222</v>
      </c>
    </row>
    <row r="109" spans="1:12" ht="11.25">
      <c r="A109" s="100" t="s">
        <v>162</v>
      </c>
      <c r="B109" s="102"/>
      <c r="C109" s="112">
        <v>163333</v>
      </c>
      <c r="D109" s="106" t="s">
        <v>205</v>
      </c>
      <c r="E109" s="4"/>
      <c r="F109" s="4"/>
      <c r="G109" s="4"/>
      <c r="H109" s="4"/>
      <c r="I109" s="4"/>
      <c r="J109" s="4"/>
      <c r="K109" s="4"/>
      <c r="L109" s="31"/>
    </row>
    <row r="110" spans="1:12" ht="11.25">
      <c r="A110" s="100" t="s">
        <v>163</v>
      </c>
      <c r="B110" s="102"/>
      <c r="C110" s="112">
        <v>148432</v>
      </c>
      <c r="D110" s="106" t="s">
        <v>240</v>
      </c>
      <c r="E110" s="4"/>
      <c r="F110" s="4"/>
      <c r="G110" s="4"/>
      <c r="H110" s="4"/>
      <c r="I110" s="4"/>
      <c r="J110" s="4"/>
      <c r="K110" s="4"/>
      <c r="L110" s="31"/>
    </row>
    <row r="111" spans="1:12" ht="11.25">
      <c r="A111" s="100" t="s">
        <v>164</v>
      </c>
      <c r="B111" s="102"/>
      <c r="C111" s="112">
        <v>59198</v>
      </c>
      <c r="D111" s="106" t="s">
        <v>206</v>
      </c>
      <c r="E111" s="4"/>
      <c r="F111" s="4"/>
      <c r="G111" s="4"/>
      <c r="H111" s="4"/>
      <c r="I111" s="4"/>
      <c r="J111" s="4"/>
      <c r="K111" s="4"/>
      <c r="L111" s="31"/>
    </row>
    <row r="112" spans="1:12" ht="11.25">
      <c r="A112" s="100" t="s">
        <v>63</v>
      </c>
      <c r="B112" s="102"/>
      <c r="C112" s="112">
        <v>4970</v>
      </c>
      <c r="D112" s="106" t="s">
        <v>207</v>
      </c>
      <c r="E112" s="4"/>
      <c r="F112" s="4"/>
      <c r="G112" s="4"/>
      <c r="H112" s="4"/>
      <c r="I112" s="4"/>
      <c r="J112" s="4"/>
      <c r="K112" s="4"/>
      <c r="L112" s="31"/>
    </row>
    <row r="113" spans="1:12" ht="11.25">
      <c r="A113" s="100" t="s">
        <v>165</v>
      </c>
      <c r="B113" s="102"/>
      <c r="C113" s="112">
        <v>14254</v>
      </c>
      <c r="D113" s="106" t="s">
        <v>208</v>
      </c>
      <c r="E113" s="4"/>
      <c r="F113" s="4"/>
      <c r="G113" s="4"/>
      <c r="H113" s="4"/>
      <c r="I113" s="4"/>
      <c r="J113" s="4"/>
      <c r="K113" s="4"/>
      <c r="L113" s="31"/>
    </row>
    <row r="114" spans="1:12" ht="11.25">
      <c r="A114" s="100" t="s">
        <v>166</v>
      </c>
      <c r="B114" s="102"/>
      <c r="C114" s="112">
        <v>32573</v>
      </c>
      <c r="D114" s="106" t="s">
        <v>242</v>
      </c>
      <c r="E114" s="4"/>
      <c r="F114" s="4"/>
      <c r="G114" s="4"/>
      <c r="H114" s="4"/>
      <c r="I114" s="4"/>
      <c r="J114" s="4"/>
      <c r="K114" s="4"/>
      <c r="L114" s="104" t="s">
        <v>224</v>
      </c>
    </row>
    <row r="115" spans="1:12" ht="11.25">
      <c r="A115" s="38" t="s">
        <v>209</v>
      </c>
      <c r="B115" s="86"/>
      <c r="C115" s="111">
        <v>422760</v>
      </c>
      <c r="D115" s="4" t="s">
        <v>243</v>
      </c>
      <c r="E115" s="4"/>
      <c r="F115" s="4"/>
      <c r="G115" s="4"/>
      <c r="H115" s="4"/>
      <c r="I115" s="4"/>
      <c r="J115" s="4"/>
      <c r="K115" s="4"/>
      <c r="L115" s="31" t="s">
        <v>226</v>
      </c>
    </row>
    <row r="116" spans="1:12" ht="11.25">
      <c r="A116" s="38" t="s">
        <v>152</v>
      </c>
      <c r="B116" s="86"/>
      <c r="C116" s="111">
        <v>19612</v>
      </c>
      <c r="D116" s="4" t="s">
        <v>210</v>
      </c>
      <c r="E116" s="4"/>
      <c r="F116" s="4"/>
      <c r="G116" s="4"/>
      <c r="H116" s="4"/>
      <c r="I116" s="4"/>
      <c r="J116" s="4"/>
      <c r="K116" s="4"/>
      <c r="L116" s="31" t="s">
        <v>227</v>
      </c>
    </row>
    <row r="117" spans="1:12" ht="11.25">
      <c r="A117" s="3" t="s">
        <v>194</v>
      </c>
      <c r="B117" s="86"/>
      <c r="C117" s="119"/>
      <c r="D117" s="4"/>
      <c r="E117" s="4"/>
      <c r="F117" s="4"/>
      <c r="G117" s="4"/>
      <c r="H117" s="4"/>
      <c r="I117" s="4"/>
      <c r="J117" s="4"/>
      <c r="K117" s="4"/>
      <c r="L117" s="31" t="s">
        <v>228</v>
      </c>
    </row>
    <row r="118" spans="1:12" ht="11.25">
      <c r="A118" s="3" t="s">
        <v>211</v>
      </c>
      <c r="B118" s="86"/>
      <c r="C118" s="112">
        <v>2444</v>
      </c>
      <c r="D118" s="4" t="s">
        <v>213</v>
      </c>
      <c r="E118" s="4"/>
      <c r="F118" s="4"/>
      <c r="G118" s="4"/>
      <c r="H118" s="4"/>
      <c r="I118" s="4"/>
      <c r="J118" s="4"/>
      <c r="K118" s="4"/>
      <c r="L118" s="31" t="s">
        <v>225</v>
      </c>
    </row>
    <row r="119" spans="1:12" ht="11.25">
      <c r="A119" s="3" t="s">
        <v>212</v>
      </c>
      <c r="B119" s="86"/>
      <c r="C119" s="119">
        <v>367</v>
      </c>
      <c r="D119" s="4" t="s">
        <v>214</v>
      </c>
      <c r="E119" s="4"/>
      <c r="F119" s="4"/>
      <c r="G119" s="4"/>
      <c r="H119" s="4"/>
      <c r="I119" s="4"/>
      <c r="J119" s="4"/>
      <c r="K119" s="4"/>
      <c r="L119" s="31"/>
    </row>
    <row r="120" spans="1:12" ht="11.25">
      <c r="A120" s="3" t="s">
        <v>215</v>
      </c>
      <c r="B120" s="86"/>
      <c r="C120" s="112">
        <v>25340</v>
      </c>
      <c r="D120" s="4" t="s">
        <v>216</v>
      </c>
      <c r="E120" s="4"/>
      <c r="F120" s="4"/>
      <c r="G120" s="4"/>
      <c r="H120" s="4"/>
      <c r="I120" s="4"/>
      <c r="J120" s="4"/>
      <c r="K120" s="4"/>
      <c r="L120" s="31"/>
    </row>
    <row r="121" spans="1:12" ht="11.25">
      <c r="A121" s="3" t="s">
        <v>217</v>
      </c>
      <c r="B121" s="86"/>
      <c r="C121" s="119">
        <v>0</v>
      </c>
      <c r="D121" s="4" t="s">
        <v>218</v>
      </c>
      <c r="E121" s="4"/>
      <c r="F121" s="4"/>
      <c r="G121" s="4"/>
      <c r="H121" s="4"/>
      <c r="I121" s="4"/>
      <c r="J121" s="4"/>
      <c r="K121" s="4"/>
      <c r="L121" s="31"/>
    </row>
    <row r="122" spans="1:12" ht="11.25">
      <c r="A122" s="38" t="s">
        <v>219</v>
      </c>
      <c r="B122" s="86"/>
      <c r="C122" s="111">
        <v>28151</v>
      </c>
      <c r="D122" s="4"/>
      <c r="E122" s="4"/>
      <c r="F122" s="4"/>
      <c r="G122" s="4"/>
      <c r="H122" s="4"/>
      <c r="I122" s="4"/>
      <c r="J122" s="4"/>
      <c r="K122" s="4"/>
      <c r="L122" s="31"/>
    </row>
    <row r="123" spans="1:12" ht="11.25">
      <c r="A123" s="3"/>
      <c r="B123" s="86"/>
      <c r="C123" s="119"/>
      <c r="D123" s="4"/>
      <c r="E123" s="4"/>
      <c r="F123" s="4"/>
      <c r="G123" s="4"/>
      <c r="H123" s="4"/>
      <c r="I123" s="4"/>
      <c r="J123" s="4"/>
      <c r="K123" s="4"/>
      <c r="L123" s="31"/>
    </row>
    <row r="124" spans="1:12" ht="11.25">
      <c r="A124" s="3"/>
      <c r="B124" s="86"/>
      <c r="C124" s="119"/>
      <c r="D124" s="4"/>
      <c r="E124" s="4"/>
      <c r="F124" s="4"/>
      <c r="G124" s="4"/>
      <c r="H124" s="4"/>
      <c r="I124" s="4"/>
      <c r="J124" s="4"/>
      <c r="K124" s="4"/>
      <c r="L124" s="40" t="s">
        <v>144</v>
      </c>
    </row>
    <row r="125" spans="1:12" ht="11.25">
      <c r="A125" s="3"/>
      <c r="B125" s="86"/>
      <c r="C125" s="119"/>
      <c r="D125" s="4"/>
      <c r="E125" s="4"/>
      <c r="F125" s="4"/>
      <c r="G125" s="4"/>
      <c r="H125" s="4"/>
      <c r="I125" s="4"/>
      <c r="J125" s="4"/>
      <c r="K125" s="4"/>
      <c r="L125" s="41" t="s">
        <v>51</v>
      </c>
    </row>
    <row r="126" spans="1:12" ht="11.25">
      <c r="A126" s="3"/>
      <c r="B126" s="86"/>
      <c r="C126" s="119"/>
      <c r="D126" s="4"/>
      <c r="E126" s="4"/>
      <c r="F126" s="4"/>
      <c r="G126" s="4"/>
      <c r="H126" s="4"/>
      <c r="I126" s="4"/>
      <c r="J126" s="4"/>
      <c r="K126" s="4"/>
      <c r="L126" s="42" t="s">
        <v>52</v>
      </c>
    </row>
    <row r="127" spans="1:12" ht="11.25">
      <c r="A127" s="3"/>
      <c r="B127" s="86"/>
      <c r="C127" s="119"/>
      <c r="D127" s="4"/>
      <c r="E127" s="4"/>
      <c r="F127" s="4"/>
      <c r="G127" s="4"/>
      <c r="H127" s="4"/>
      <c r="I127" s="4"/>
      <c r="J127" s="4"/>
      <c r="K127" s="4"/>
      <c r="L127" s="42" t="s">
        <v>53</v>
      </c>
    </row>
    <row r="128" spans="1:12" ht="12.75">
      <c r="A128" s="107"/>
      <c r="B128" s="108"/>
      <c r="C128" s="128"/>
      <c r="D128" s="6"/>
      <c r="E128" s="6"/>
      <c r="F128" s="6"/>
      <c r="G128" s="6"/>
      <c r="H128" s="6"/>
      <c r="I128" s="6"/>
      <c r="J128" s="6"/>
      <c r="K128" s="6"/>
      <c r="L128" s="82" t="s">
        <v>141</v>
      </c>
    </row>
  </sheetData>
  <hyperlinks>
    <hyperlink ref="L63" r:id="rId1" display="www.ljbos.se"/>
    <hyperlink ref="L128" r:id="rId2" display="www.ljbos.se"/>
  </hyperlinks>
  <printOptions/>
  <pageMargins left="0.2362204724409449" right="0.2362204724409449" top="0.3937007874015748" bottom="0.3937007874015748" header="0.5118110236220472" footer="0.5511811023622047"/>
  <pageSetup horizontalDpi="300" verticalDpi="300" orientation="landscape" paperSize="8" r:id="rId6"/>
  <headerFooter alignWithMargins="0">
    <oddFooter xml:space="preserve">&amp;C&amp;"ArialVFet,Fet"Budget  Härlanda SDN 2002 </oddFooter>
  </headerFooter>
  <rowBreaks count="1" manualBreakCount="1">
    <brk id="63" max="11" man="1"/>
  </rowBreaks>
  <drawing r:id="rId5"/>
  <legacyDrawing r:id="rId4"/>
  <oleObjects>
    <oleObject progId="MS_ClipArt_Gallery.5" shapeId="136176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2002-03-27T21:13:39Z</cp:lastPrinted>
  <dcterms:created xsi:type="dcterms:W3CDTF">2000-03-20T13:54:24Z</dcterms:created>
  <dcterms:modified xsi:type="dcterms:W3CDTF">2002-03-27T21:17:14Z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