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2120" windowHeight="8805" activeTab="0"/>
  </bookViews>
  <sheets>
    <sheet name="UTF97-1" sheetId="1" r:id="rId1"/>
  </sheets>
  <definedNames>
    <definedName name="_xlnm.Print_Area" localSheetId="0">'UTF97-1'!$A$1:$F$56</definedName>
  </definedNames>
  <calcPr fullCalcOnLoad="1"/>
</workbook>
</file>

<file path=xl/sharedStrings.xml><?xml version="1.0" encoding="utf-8"?>
<sst xmlns="http://schemas.openxmlformats.org/spreadsheetml/2006/main" count="121" uniqueCount="117">
  <si>
    <t>Nr</t>
  </si>
  <si>
    <t>Statens inkomst</t>
  </si>
  <si>
    <t>Summa</t>
  </si>
  <si>
    <t>Rörelseöverskott</t>
  </si>
  <si>
    <t>Aktieutdelning</t>
  </si>
  <si>
    <t>Statens aktier</t>
  </si>
  <si>
    <t>Försäljningsinkomst</t>
  </si>
  <si>
    <t>Böter mm</t>
  </si>
  <si>
    <t>Övriga inkomster</t>
  </si>
  <si>
    <t>Återbetalning av lån</t>
  </si>
  <si>
    <t>Kalkylmäss.inkomster</t>
  </si>
  <si>
    <t>Totalt =</t>
  </si>
  <si>
    <t xml:space="preserve">Statlig verksamhet  </t>
  </si>
  <si>
    <t xml:space="preserve">Försåld statlig egendom </t>
  </si>
  <si>
    <t xml:space="preserve">Totalt    = </t>
  </si>
  <si>
    <t>Inkomsttyp el grupp</t>
  </si>
  <si>
    <t>5 st Huvudtitlar (1-5) /1 st EU (6) / 25 Undergrupper och ca. 160 st Inkomsttitlar</t>
  </si>
  <si>
    <t>Överskott fast.förv.</t>
  </si>
  <si>
    <t>Affärsverken,bolag</t>
  </si>
  <si>
    <t>Näringslån,studielån</t>
  </si>
  <si>
    <t>LJBOS Svensk Tesaurus</t>
  </si>
  <si>
    <t>Stabbegatan 59</t>
  </si>
  <si>
    <t>416 80 Göteborg  031 219488</t>
  </si>
  <si>
    <t>STATEN</t>
  </si>
  <si>
    <t>www.ljbos.se</t>
  </si>
  <si>
    <t xml:space="preserve">Statens Finanser   Utfall - 12 månader                     </t>
  </si>
  <si>
    <t xml:space="preserve">EU bidrag  (från Jordbruksfonden och Fiskefonden)            </t>
  </si>
  <si>
    <t>från Socialfonden,Regionalfonden Eu-nätverk mm</t>
  </si>
  <si>
    <t>Avgifter Totalt  =</t>
  </si>
  <si>
    <t>forts.</t>
  </si>
  <si>
    <t>Offentligrättsliga  =  miljarder</t>
  </si>
  <si>
    <r>
      <t xml:space="preserve">Räntor      =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>miljoner</t>
    </r>
  </si>
  <si>
    <t xml:space="preserve">Skatter mm           </t>
  </si>
  <si>
    <t>Reduktioner och utbetalningar</t>
  </si>
  <si>
    <t xml:space="preserve">Skatt på arbete </t>
  </si>
  <si>
    <t>Direkt skatt</t>
  </si>
  <si>
    <t>Arbetsgivaravgifter</t>
  </si>
  <si>
    <t>Egenavgifter</t>
  </si>
  <si>
    <t>Skatt på kapital</t>
  </si>
  <si>
    <t>Skatt på egendom</t>
  </si>
  <si>
    <t>Skatt på konsumtion</t>
  </si>
  <si>
    <t>Mervärdesskatt</t>
  </si>
  <si>
    <t>Skatt på alkohol och tobak</t>
  </si>
  <si>
    <t>Skatt på Energi och miljö</t>
  </si>
  <si>
    <t>Skatt på Energi och miljö övrigt</t>
  </si>
  <si>
    <t>Skatt på vägtrafik</t>
  </si>
  <si>
    <t>Skatt på övrigt</t>
  </si>
  <si>
    <t>Periodiseringar</t>
  </si>
  <si>
    <t>Avräkningar</t>
  </si>
  <si>
    <t>Skatteintäkter som utbetalas till andra sektorer</t>
  </si>
  <si>
    <t>Tillkommande skatter</t>
  </si>
  <si>
    <t>Skatt på import</t>
  </si>
  <si>
    <t>Restförda o övriga skatter</t>
  </si>
  <si>
    <t>Inkomst Statens aktier</t>
  </si>
  <si>
    <t>Spec:</t>
  </si>
  <si>
    <t>KÄLLOR: Statsbudgetens utfall 2007 och Statens finanser 2007</t>
  </si>
  <si>
    <t>Indirekta skatter</t>
  </si>
  <si>
    <t>Utgifter krediteringar på skattekonto</t>
  </si>
  <si>
    <t>Akademiska hus: /Apoteket ab /Bostadsgaranti ab: /Civitas Holding(Vasakronan): /Kasernen Fastighet ab: /Lernia ab: /LKAB: /Nordea ab: /Nordiska Invest.banken: /</t>
  </si>
  <si>
    <t xml:space="preserve">OMX ab: /Posten ab: /Sv.rymd ab: /SBAB: /SOS alarm ab: /Spec.fastigheter ab: /Sveaskog ab: /Sv.bilprovning ab: /Telia Sonera ab: /Teracom ab: /Vasallen ab: </t>
  </si>
  <si>
    <t>Vattenfall ab: /Venantius ab /Vin &amp; Sprit ab: /</t>
  </si>
  <si>
    <t>Skatter:815 642/Statlig verksamhet:66 524/Försåld egendom:18 016/Återbetalning lån:2 046/Kalkylmässiga inkomster:8 174/EU-bidrag:13 037/Skattejustering:-51 984/Just.stöd:-7 737</t>
  </si>
  <si>
    <t>Skillnad mot budget</t>
  </si>
  <si>
    <r>
      <t xml:space="preserve">Inkomster </t>
    </r>
    <r>
      <rPr>
        <b/>
        <sz val="10"/>
        <rFont val="Arial"/>
        <family val="2"/>
      </rPr>
      <t>UTFALL 2009</t>
    </r>
  </si>
  <si>
    <t>Copyright 20100527</t>
  </si>
  <si>
    <t>Statens inkomster 2009</t>
  </si>
  <si>
    <t>Statlig inkomstskatt:40 681/Kommunal inkomstskatt:510 093/Allm.pensionsavg:86 343/Artistskatt:127/</t>
  </si>
  <si>
    <t>Sjukförsäkringsavg:78 630/Föräldraförsäkr.avg:25 764/Arbetsskadeavg:7 964/Ålderspensionsavg:128 751/Efterlev.pen.avg:19 905/Arb.markn.avg:28 325Allm.löneavg:87 177/-ofördelat:1 061/Nedsatta avgifter:16 767</t>
  </si>
  <si>
    <t>Sjukförsäkringsavg:2 298/Föräldraförsäkr.avg:784/Arbetsskadeavg:242/Ålderspensionsavg:3 922/Efterlev.pen.avg:606/Arb.markn.avg:178Allm.löneavg:2 669/</t>
  </si>
  <si>
    <t>Avgift till Pensionssystemet</t>
  </si>
  <si>
    <t>Särskild löneskatt</t>
  </si>
  <si>
    <t>Pensionskosstnader-företag:25 238/Pensionskostnader-staten:3 239/Förvärvsinkomster:1 917/Egenföretagare:972</t>
  </si>
  <si>
    <t>Nedsättningar</t>
  </si>
  <si>
    <t>Sjöfartsstöd:1 925/Arbetsgivaravgifter:16 767/Egenavgifter-generell:0,1/Egenavgifter-regional:91/Nystartjobb:1 758</t>
  </si>
  <si>
    <t>Tjänstegruppliv</t>
  </si>
  <si>
    <t>Allm.Pensionsavg:86 314/Fast.skatt:69/Bredband:0/Sjöinkomster:77/Jobbavdrag:64 799/Hemtjänster:7 900</t>
  </si>
  <si>
    <t>Skatt på arbete</t>
  </si>
  <si>
    <t>miljoner(709 miljarder i inkomst -  i utgifter)  fördelade på inkomsttitlar 1-6 nedan.  Nivå 1</t>
  </si>
  <si>
    <t>Skatter:709 536/Statlig verksamhet:48 115/Försåld egendom:102/Återbetalning lån:1 736/Kalkylmässiga inkomster:8 912/EU-bidrag:11 682/Skattejustering:-66 808/Just.stöd:13,4</t>
  </si>
  <si>
    <t>Anställningsstöd:-5,6/Stöd utbildn.vikariat:-0,3/Stöd utbildn.personal äldrevården:19,3/Jämställdhetsbonus:0,03</t>
  </si>
  <si>
    <t>Tillkommande skatter:3 847/Avräkningar:-70 655/</t>
  </si>
  <si>
    <t>Socialfond (2000-2006)+(2007-2013):102+256/Regionalfond (2000-2006)+(2007-2013):58+182/EU-nätverk:1 257/Övr-jordbruk:279</t>
  </si>
  <si>
    <t>Amortering,avskrivningar-fastigheter-statskapital:537/Statliga pensionsavgifter:8 374</t>
  </si>
  <si>
    <t>Återbetalning av näringslån:8,3/Studielån:1 674/Övr.lån:53</t>
  </si>
  <si>
    <t xml:space="preserve">Inkomster-försåld egendom:79/Fastigheter:23 </t>
  </si>
  <si>
    <t>Restavgifter,dröjsmålsavgifter:101/Bötesmedel:978/Vattenföroreningsavgifter:1,7/Sanktionsavgifter:312/Kontrollavgift-särskild skattekoll:12/</t>
  </si>
  <si>
    <t>Övriga inkomster av statens verksamhet:917</t>
  </si>
  <si>
    <t>Felparkeringsavgifter:53/Utförsäljning-beredskapslager:0,4/Offentlig lagring-försäljning:31</t>
  </si>
  <si>
    <t>Expedition.,-ansökningsavgift:696/Granskning-film,video:9,9/Fin.avg.arbetslöshetskassor:7 381/</t>
  </si>
  <si>
    <t>Kontroll-krigsmaterieltillverkning:31/Bergsstaten:11,7/Patent o Reg.väsendet:116/Föreningsregistret:2/Kronofogdemyndigheten:1 291/Körkortsavgift:17/</t>
  </si>
  <si>
    <t>Miljöskydd:95/Täktavgift:17/Tullverket:21/Tandläkarutbild.avgifter:3/Finansinspektionen:236/Kärnkraftverk:270/</t>
  </si>
  <si>
    <t>Övriga off.avgifter:385/Reg.fastighetsmäklarnämnden:16/Avgift statens internbank:4,7/Årlig revision:118/Etikprövning-forskning:24/Tillsynsavgifter:16</t>
  </si>
  <si>
    <t>Luftfartsverket:30/AB Svenska kraftnät:1 172/Sjöfartsverket:16,5/Riksbanken:5 900/Exportkredit:24/</t>
  </si>
  <si>
    <t>Överskott Fastighetsförvaltning(Statens Fastighetsverk):935</t>
  </si>
  <si>
    <t>Fiskerinäringen:0,3/Näringslån:0,7/Kammarkollegiet-näringslån:-0,9/Lokaliseringslån:0,5/Allm.Studielån:60/Studielån efter 1988:4 991/Skattekonton:2 528/Övr.räntor:149</t>
  </si>
  <si>
    <t>Inkomst från Statens aktier:19 140(Vattenfall ab/Telia: /Stattum: /Nordbanken: /Vin o Sprit AB:/Akademiska Hus:)</t>
  </si>
  <si>
    <t>Rörelseöverskott:7 144/Fastigheter:935/Ränteinkomster:7 728/Aktieutdelning:19 140/Avgifter:10 762/Försäljning:84/Böter:1 405/Övrigt:917</t>
  </si>
  <si>
    <t xml:space="preserve">Statsbudget 2008: /Statsbudgetens utfall 2008: </t>
  </si>
  <si>
    <t xml:space="preserve">Statlig verksamhet: 48 miljarder </t>
  </si>
  <si>
    <t>Såld egendom:  102 miljoner</t>
  </si>
  <si>
    <t>Skatter :  705 miljarder kr</t>
  </si>
  <si>
    <t xml:space="preserve"> - Körkortsavgift 17 miljoner</t>
  </si>
  <si>
    <r>
      <t>Gårdsstöd:6 663/Övr.Intervention:167/Export:210/Djurbidrag:309/Off.Lagring:7/Strukturåtgärder 2000-06:-3/</t>
    </r>
    <r>
      <rPr>
        <sz val="8"/>
        <rFont val="Arial"/>
        <family val="2"/>
      </rPr>
      <t>Lantbruksfond:1 106</t>
    </r>
    <r>
      <rPr>
        <sz val="8"/>
        <color indexed="10"/>
        <rFont val="Arial"/>
        <family val="2"/>
      </rPr>
      <t>/</t>
    </r>
    <r>
      <rPr>
        <sz val="8"/>
        <rFont val="Arial"/>
        <family val="2"/>
      </rPr>
      <t>Fiskefond:70</t>
    </r>
    <r>
      <rPr>
        <sz val="8"/>
        <color indexed="10"/>
        <rFont val="Arial"/>
        <family val="2"/>
      </rPr>
      <t>/</t>
    </r>
  </si>
  <si>
    <t>Kapitalskatt(hushåll):39 344-16 449/Exp.medelskatt:181/Företagsskatt:75 429/Kupongskatt:3 088/Avkastningsskatt(hushåll):233/Avkastn.skatt(företag):12 712/</t>
  </si>
  <si>
    <t>Avkastn.skatt på ind.pen.spar:275/Fastighetsskatt(hushåll):1 228/Fastighetsskatt(företag):10 396/Kommunal fast-skatt(hushåll):1 227/Kommunal fast-skatt(företag):3 095/Stämpelskatt:8 064/</t>
  </si>
  <si>
    <t>Mervärdesskatt(moms):303 380/avgår skattelättnad för vissa byggtjänster:-763</t>
  </si>
  <si>
    <t>Tobaksskatt:10 604/Etylalkoholskatt:4 436/Vinskatt:4 255/Skatt på mellanklassprodukter:194/Ölskatt:3 271/Privatinförsel av alkohol och tobak:0,6</t>
  </si>
  <si>
    <t>Skatt på el-kraft:19 875/Energiskatt(bensin):14 175/Energiskatt-oljeprodukter:5 929/Energiskatt övr:84/Koldioxidskatt(Bensin):11 250/Koldioxidskatt(oljor):13 538/Koldioxidskatt(övr):1 296</t>
  </si>
  <si>
    <t>Svavelskatt:39/Skatt  råtallolja:-4,6/Försurningsskatt:40/Skatt på bekämpningsmedel,gödsel:249/Skatt termisk effekt-kärnkraftsreaktorer:3 394/Avfallsskatt:189/Kemikalieispektionen:69/övr:188</t>
  </si>
  <si>
    <t>Fordonsskatt:11 682/Vägavgifter:891/Trängselskatt:785/Skatt trafikförsäkringspremier:3 018</t>
  </si>
  <si>
    <t>Systembolaget AB-överskott:345/Inlevererat överskott Svenska spel ab:4 203/Spelskatt:19/Lotteriskatt:1 313/Lotteriavgifter:28/Annonsskatt,reklamskatt:292/</t>
  </si>
  <si>
    <t>Tullmedel:4 764/Jordbrukstullar o sockeravgifter:251/Avgifter EU omstrukt.fonf för sockersektorn:136</t>
  </si>
  <si>
    <t>Restförda skatter(hushåll):-2 804/Restförda skatter(företag):-4 972/Övriga skatter(hushåll):3 626/Övriga skatter(företag):554/Övriga skatter:2 310/mm</t>
  </si>
  <si>
    <t>Uppbördsförskjutningar:7 068/Betalningsförskjutningar(kommunsektor):-22 899Ålderspensionssystemet:-1 773/Företag,Hushåll:-4 713/Kyrkosamfund:-528/EU:-5 448/Anstånd:-4 554</t>
  </si>
  <si>
    <t>Kommunala inkomstskatter:-524 047/Avgifter AP-fonder:-178 290/</t>
  </si>
  <si>
    <t>EU-skatter</t>
  </si>
  <si>
    <t>Lokalradioavgift:122/Avgifter för granskningsnämnden:7,3/Avgifter-Telekommunikation:98/Fösäljningsskatt Motorfordon:0,01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</si>
</sst>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MS Sans Serif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3" fontId="13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5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17" fillId="2" borderId="4" xfId="15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2" fillId="2" borderId="0" xfId="0" applyFont="1" applyFill="1" applyAlignment="1">
      <alignment/>
    </xf>
    <xf numFmtId="0" fontId="11" fillId="2" borderId="10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2" fillId="0" borderId="2" xfId="0" applyFont="1" applyBorder="1" applyAlignment="1">
      <alignment/>
    </xf>
    <xf numFmtId="0" fontId="4" fillId="3" borderId="11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12" fillId="3" borderId="2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9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2266950</xdr:colOff>
      <xdr:row>9</xdr:row>
      <xdr:rowOff>95250</xdr:rowOff>
    </xdr:from>
    <xdr:to>
      <xdr:col>5</xdr:col>
      <xdr:colOff>304800</xdr:colOff>
      <xdr:row>14</xdr:row>
      <xdr:rowOff>9525</xdr:rowOff>
    </xdr:to>
    <xdr:sp>
      <xdr:nvSpPr>
        <xdr:cNvPr id="1" name="Line 14"/>
        <xdr:cNvSpPr>
          <a:spLocks/>
        </xdr:cNvSpPr>
      </xdr:nvSpPr>
      <xdr:spPr>
        <a:xfrm>
          <a:off x="5753100" y="1485900"/>
          <a:ext cx="6457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8267700</xdr:colOff>
      <xdr:row>18</xdr:row>
      <xdr:rowOff>95250</xdr:rowOff>
    </xdr:from>
    <xdr:to>
      <xdr:col>5</xdr:col>
      <xdr:colOff>1257300</xdr:colOff>
      <xdr:row>27</xdr:row>
      <xdr:rowOff>104775</xdr:rowOff>
    </xdr:to>
    <xdr:sp>
      <xdr:nvSpPr>
        <xdr:cNvPr id="2" name="Oval 11"/>
        <xdr:cNvSpPr>
          <a:spLocks/>
        </xdr:cNvSpPr>
      </xdr:nvSpPr>
      <xdr:spPr>
        <a:xfrm>
          <a:off x="11753850" y="2771775"/>
          <a:ext cx="1409700" cy="12954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6477000</xdr:colOff>
      <xdr:row>28</xdr:row>
      <xdr:rowOff>0</xdr:rowOff>
    </xdr:from>
    <xdr:to>
      <xdr:col>4</xdr:col>
      <xdr:colOff>8010525</xdr:colOff>
      <xdr:row>28</xdr:row>
      <xdr:rowOff>0</xdr:rowOff>
    </xdr:to>
    <xdr:sp>
      <xdr:nvSpPr>
        <xdr:cNvPr id="3" name="Oval 8"/>
        <xdr:cNvSpPr>
          <a:spLocks/>
        </xdr:cNvSpPr>
      </xdr:nvSpPr>
      <xdr:spPr>
        <a:xfrm>
          <a:off x="9963150" y="4105275"/>
          <a:ext cx="1533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   </a:t>
          </a:r>
          <a:r>
            <a:rPr lang="en-US" cap="none" sz="1000" b="1" i="0" u="none" baseline="0"/>
            <a:t>Här fördelas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/>
            <a:t>     744 miljard.kr</a:t>
          </a:r>
        </a:p>
      </xdr:txBody>
    </xdr:sp>
    <xdr:clientData/>
  </xdr:twoCellAnchor>
  <xdr:twoCellAnchor editAs="oneCell">
    <xdr:from>
      <xdr:col>5</xdr:col>
      <xdr:colOff>552450</xdr:colOff>
      <xdr:row>4</xdr:row>
      <xdr:rowOff>57150</xdr:rowOff>
    </xdr:from>
    <xdr:to>
      <xdr:col>5</xdr:col>
      <xdr:colOff>1095375</xdr:colOff>
      <xdr:row>8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714375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114300</xdr:colOff>
      <xdr:row>19</xdr:row>
      <xdr:rowOff>85725</xdr:rowOff>
    </xdr:from>
    <xdr:to>
      <xdr:col>5</xdr:col>
      <xdr:colOff>1000125</xdr:colOff>
      <xdr:row>23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2020550" y="2905125"/>
          <a:ext cx="885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Inkomster
</a:t>
          </a:r>
          <a:r>
            <a:rPr lang="en-US" cap="none" sz="10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863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miljarder
in till Staten</a:t>
          </a:r>
        </a:p>
      </xdr:txBody>
    </xdr:sp>
    <xdr:clientData/>
  </xdr:twoCellAnchor>
  <xdr:twoCellAnchor>
    <xdr:from>
      <xdr:col>5</xdr:col>
      <xdr:colOff>304800</xdr:colOff>
      <xdr:row>9</xdr:row>
      <xdr:rowOff>28575</xdr:rowOff>
    </xdr:from>
    <xdr:to>
      <xdr:col>5</xdr:col>
      <xdr:colOff>1514475</xdr:colOff>
      <xdr:row>12</xdr:row>
      <xdr:rowOff>85725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2211050" y="1419225"/>
          <a:ext cx="12096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AP-fonder  
PPM           
Staten         </a:t>
          </a:r>
        </a:p>
      </xdr:txBody>
    </xdr:sp>
    <xdr:clientData/>
  </xdr:twoCellAnchor>
  <xdr:twoCellAnchor>
    <xdr:from>
      <xdr:col>5</xdr:col>
      <xdr:colOff>323850</xdr:colOff>
      <xdr:row>14</xdr:row>
      <xdr:rowOff>66675</xdr:rowOff>
    </xdr:from>
    <xdr:to>
      <xdr:col>5</xdr:col>
      <xdr:colOff>1514475</xdr:colOff>
      <xdr:row>18</xdr:row>
      <xdr:rowOff>57150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2230100" y="2171700"/>
          <a:ext cx="1190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AP-fonder     
PPM                
Staten              </a:t>
          </a:r>
        </a:p>
      </xdr:txBody>
    </xdr:sp>
    <xdr:clientData/>
  </xdr:twoCellAnchor>
  <xdr:twoCellAnchor>
    <xdr:from>
      <xdr:col>4</xdr:col>
      <xdr:colOff>3924300</xdr:colOff>
      <xdr:row>9</xdr:row>
      <xdr:rowOff>19050</xdr:rowOff>
    </xdr:from>
    <xdr:to>
      <xdr:col>5</xdr:col>
      <xdr:colOff>247650</xdr:colOff>
      <xdr:row>12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410450" y="1409700"/>
          <a:ext cx="474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19050</xdr:rowOff>
    </xdr:from>
    <xdr:to>
      <xdr:col>4</xdr:col>
      <xdr:colOff>3190875</xdr:colOff>
      <xdr:row>52</xdr:row>
      <xdr:rowOff>114300</xdr:rowOff>
    </xdr:to>
    <xdr:sp>
      <xdr:nvSpPr>
        <xdr:cNvPr id="9" name="Line 17"/>
        <xdr:cNvSpPr>
          <a:spLocks/>
        </xdr:cNvSpPr>
      </xdr:nvSpPr>
      <xdr:spPr>
        <a:xfrm flipH="1">
          <a:off x="3276600" y="4267200"/>
          <a:ext cx="34004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B6">
      <selection activeCell="E51" sqref="E51"/>
    </sheetView>
  </sheetViews>
  <sheetFormatPr defaultColWidth="9.140625" defaultRowHeight="12.75"/>
  <cols>
    <col min="1" max="1" width="2.8515625" style="23" customWidth="1"/>
    <col min="2" max="2" width="23.8515625" style="23" customWidth="1"/>
    <col min="3" max="3" width="15.421875" style="23" customWidth="1"/>
    <col min="4" max="4" width="10.140625" style="35" bestFit="1" customWidth="1"/>
    <col min="5" max="5" width="126.28125" style="23" customWidth="1"/>
    <col min="6" max="6" width="24.7109375" style="23" customWidth="1"/>
    <col min="7" max="16384" width="9.140625" style="23" customWidth="1"/>
  </cols>
  <sheetData>
    <row r="1" spans="1:13" ht="15">
      <c r="A1" s="21"/>
      <c r="B1" s="41" t="s">
        <v>25</v>
      </c>
      <c r="C1" s="42"/>
      <c r="D1" s="8">
        <v>2009</v>
      </c>
      <c r="E1" s="13" t="s">
        <v>55</v>
      </c>
      <c r="F1" s="14" t="s">
        <v>23</v>
      </c>
      <c r="G1" s="22"/>
      <c r="H1" s="22"/>
      <c r="I1" s="22"/>
      <c r="J1" s="22"/>
      <c r="K1" s="22"/>
      <c r="L1" s="22"/>
      <c r="M1" s="22"/>
    </row>
    <row r="2" spans="1:7" ht="12.75">
      <c r="A2" s="7" t="s">
        <v>0</v>
      </c>
      <c r="B2" s="43" t="s">
        <v>1</v>
      </c>
      <c r="C2" s="43" t="s">
        <v>14</v>
      </c>
      <c r="D2" s="79">
        <v>709536</v>
      </c>
      <c r="E2" s="7" t="s">
        <v>77</v>
      </c>
      <c r="F2" s="40" t="s">
        <v>63</v>
      </c>
      <c r="G2" s="24"/>
    </row>
    <row r="3" spans="1:13" ht="12.75">
      <c r="A3" s="25"/>
      <c r="B3" s="44" t="s">
        <v>15</v>
      </c>
      <c r="C3" s="26"/>
      <c r="D3" s="15"/>
      <c r="E3" s="64" t="s">
        <v>16</v>
      </c>
      <c r="F3" s="27"/>
      <c r="G3" s="22"/>
      <c r="H3" s="22"/>
      <c r="I3" s="22"/>
      <c r="J3" s="22"/>
      <c r="K3" s="22"/>
      <c r="L3" s="22"/>
      <c r="M3" s="22"/>
    </row>
    <row r="4" spans="1:13" ht="11.25">
      <c r="A4" s="63">
        <v>1</v>
      </c>
      <c r="B4" s="10" t="s">
        <v>32</v>
      </c>
      <c r="C4" s="9" t="s">
        <v>2</v>
      </c>
      <c r="D4" s="80">
        <v>705783</v>
      </c>
      <c r="E4" s="76" t="s">
        <v>61</v>
      </c>
      <c r="F4" s="65" t="s">
        <v>100</v>
      </c>
      <c r="G4" s="22"/>
      <c r="H4" s="22"/>
      <c r="I4" s="22"/>
      <c r="J4" s="22"/>
      <c r="K4" s="22"/>
      <c r="L4" s="22"/>
      <c r="M4" s="22"/>
    </row>
    <row r="5" spans="1:6" ht="12.75">
      <c r="A5" s="28"/>
      <c r="B5" s="6" t="s">
        <v>34</v>
      </c>
      <c r="C5" s="1" t="s">
        <v>35</v>
      </c>
      <c r="D5" s="81">
        <v>637243</v>
      </c>
      <c r="E5" s="20" t="s">
        <v>66</v>
      </c>
      <c r="F5" s="27"/>
    </row>
    <row r="6" spans="1:6" ht="11.25">
      <c r="A6" s="29"/>
      <c r="B6" s="1" t="s">
        <v>33</v>
      </c>
      <c r="C6" s="2"/>
      <c r="D6" s="82">
        <v>-159160</v>
      </c>
      <c r="E6" s="20" t="s">
        <v>75</v>
      </c>
      <c r="F6" s="27"/>
    </row>
    <row r="7" spans="1:6" ht="11.25">
      <c r="A7" s="29"/>
      <c r="B7" s="1" t="s">
        <v>36</v>
      </c>
      <c r="C7" s="2" t="s">
        <v>56</v>
      </c>
      <c r="D7" s="82">
        <v>392223</v>
      </c>
      <c r="E7" s="20" t="s">
        <v>67</v>
      </c>
      <c r="F7" s="27"/>
    </row>
    <row r="8" spans="1:6" ht="11.25">
      <c r="A8" s="29"/>
      <c r="B8" s="1" t="s">
        <v>37</v>
      </c>
      <c r="C8" s="2"/>
      <c r="D8" s="82">
        <v>10699</v>
      </c>
      <c r="E8" s="20" t="s">
        <v>68</v>
      </c>
      <c r="F8" s="27"/>
    </row>
    <row r="9" spans="1:6" ht="11.25">
      <c r="A9" s="29"/>
      <c r="B9" s="83" t="s">
        <v>69</v>
      </c>
      <c r="C9" s="3"/>
      <c r="D9" s="82">
        <v>-25350</v>
      </c>
      <c r="F9" s="27"/>
    </row>
    <row r="10" spans="1:6" ht="11.25">
      <c r="A10" s="29"/>
      <c r="B10" s="75" t="s">
        <v>70</v>
      </c>
      <c r="C10" s="4"/>
      <c r="D10" s="82">
        <v>31367</v>
      </c>
      <c r="E10" s="83" t="s">
        <v>71</v>
      </c>
      <c r="F10" s="27"/>
    </row>
    <row r="11" spans="1:6" ht="11.25">
      <c r="A11" s="29"/>
      <c r="B11" s="20" t="s">
        <v>72</v>
      </c>
      <c r="C11" s="67"/>
      <c r="D11" s="84">
        <v>-20542</v>
      </c>
      <c r="E11" s="20" t="s">
        <v>73</v>
      </c>
      <c r="F11" s="27"/>
    </row>
    <row r="12" spans="1:6" ht="11.25">
      <c r="A12" s="29"/>
      <c r="B12" s="1" t="s">
        <v>74</v>
      </c>
      <c r="C12" s="4"/>
      <c r="D12" s="82">
        <v>1163</v>
      </c>
      <c r="E12" s="78"/>
      <c r="F12" s="27"/>
    </row>
    <row r="13" spans="1:6" ht="11.25">
      <c r="A13" s="29"/>
      <c r="B13" s="7" t="s">
        <v>76</v>
      </c>
      <c r="C13" s="3"/>
      <c r="D13" s="82">
        <f>SUM(D5:D12)</f>
        <v>867643</v>
      </c>
      <c r="E13" s="77"/>
      <c r="F13" s="27"/>
    </row>
    <row r="14" spans="1:14" ht="11.25">
      <c r="A14" s="29"/>
      <c r="B14" s="45" t="s">
        <v>38</v>
      </c>
      <c r="C14" s="45"/>
      <c r="D14" s="81">
        <v>148845</v>
      </c>
      <c r="E14" s="94" t="s">
        <v>103</v>
      </c>
      <c r="F14" s="66"/>
      <c r="G14" s="22"/>
      <c r="H14" s="22"/>
      <c r="I14" s="22"/>
      <c r="J14" s="22"/>
      <c r="K14" s="22"/>
      <c r="L14" s="22"/>
      <c r="M14" s="22"/>
      <c r="N14" s="22"/>
    </row>
    <row r="15" spans="1:13" ht="11.25">
      <c r="A15" s="29"/>
      <c r="B15" s="6" t="s">
        <v>39</v>
      </c>
      <c r="C15" s="6"/>
      <c r="D15" s="31"/>
      <c r="E15" s="20" t="s">
        <v>104</v>
      </c>
      <c r="F15" s="27"/>
      <c r="M15" s="22"/>
    </row>
    <row r="16" spans="1:6" ht="11.25">
      <c r="A16" s="29"/>
      <c r="B16" s="6" t="s">
        <v>40</v>
      </c>
      <c r="C16" s="46" t="s">
        <v>41</v>
      </c>
      <c r="D16" s="82">
        <v>302617</v>
      </c>
      <c r="E16" s="20" t="s">
        <v>105</v>
      </c>
      <c r="F16" s="27"/>
    </row>
    <row r="17" spans="1:6" ht="11.25">
      <c r="A17" s="30"/>
      <c r="B17" s="6" t="s">
        <v>42</v>
      </c>
      <c r="C17" s="20"/>
      <c r="D17" s="82">
        <v>22760</v>
      </c>
      <c r="E17" s="20" t="s">
        <v>106</v>
      </c>
      <c r="F17" s="27"/>
    </row>
    <row r="18" spans="1:6" ht="11.25">
      <c r="A18" s="29"/>
      <c r="B18" s="6" t="s">
        <v>43</v>
      </c>
      <c r="C18" s="46"/>
      <c r="D18" s="82">
        <v>66147</v>
      </c>
      <c r="E18" s="20" t="s">
        <v>107</v>
      </c>
      <c r="F18" s="27"/>
    </row>
    <row r="19" spans="1:6" ht="11.25">
      <c r="A19" s="29"/>
      <c r="B19" s="6" t="s">
        <v>44</v>
      </c>
      <c r="C19" s="5"/>
      <c r="D19" s="82">
        <v>4163</v>
      </c>
      <c r="E19" s="20" t="s">
        <v>108</v>
      </c>
      <c r="F19" s="27"/>
    </row>
    <row r="20" spans="1:6" ht="11.25">
      <c r="A20" s="29"/>
      <c r="B20" s="6" t="s">
        <v>45</v>
      </c>
      <c r="C20" s="5"/>
      <c r="D20" s="82">
        <v>16376</v>
      </c>
      <c r="E20" s="20" t="s">
        <v>109</v>
      </c>
      <c r="F20" s="27"/>
    </row>
    <row r="21" spans="1:6" ht="11.25">
      <c r="A21" s="29"/>
      <c r="B21" s="6" t="s">
        <v>46</v>
      </c>
      <c r="C21" s="6"/>
      <c r="D21" s="82">
        <v>6408</v>
      </c>
      <c r="E21" s="20" t="s">
        <v>110</v>
      </c>
      <c r="F21" s="27"/>
    </row>
    <row r="22" spans="1:6" ht="11.25">
      <c r="A22" s="29"/>
      <c r="B22" s="46"/>
      <c r="C22" s="46">
        <f>SUM(D16:D21)</f>
        <v>418471</v>
      </c>
      <c r="D22" s="31"/>
      <c r="E22" s="20" t="s">
        <v>116</v>
      </c>
      <c r="F22" s="27"/>
    </row>
    <row r="23" spans="1:6" ht="11.25">
      <c r="A23" s="29"/>
      <c r="B23" s="6" t="s">
        <v>51</v>
      </c>
      <c r="C23" s="6"/>
      <c r="D23" s="82">
        <v>5151</v>
      </c>
      <c r="E23" s="20" t="s">
        <v>111</v>
      </c>
      <c r="F23" s="27"/>
    </row>
    <row r="24" spans="1:6" ht="11.25">
      <c r="A24" s="29"/>
      <c r="B24" s="6" t="s">
        <v>52</v>
      </c>
      <c r="C24" s="6"/>
      <c r="D24" s="82">
        <v>-3561</v>
      </c>
      <c r="E24" s="20" t="s">
        <v>112</v>
      </c>
      <c r="F24" s="27"/>
    </row>
    <row r="25" spans="1:6" ht="11.25">
      <c r="A25" s="29"/>
      <c r="B25" s="6" t="s">
        <v>49</v>
      </c>
      <c r="C25" s="6"/>
      <c r="D25" s="82">
        <v>-702337</v>
      </c>
      <c r="E25" s="20" t="s">
        <v>114</v>
      </c>
      <c r="F25" s="27"/>
    </row>
    <row r="26" spans="1:6" ht="11.25">
      <c r="A26" s="29"/>
      <c r="B26" s="6" t="s">
        <v>50</v>
      </c>
      <c r="C26" s="6"/>
      <c r="D26" s="82">
        <v>-6502</v>
      </c>
      <c r="E26" s="20" t="s">
        <v>115</v>
      </c>
      <c r="F26" s="27"/>
    </row>
    <row r="27" spans="1:6" ht="11.25">
      <c r="A27" s="29"/>
      <c r="B27" s="6" t="s">
        <v>48</v>
      </c>
      <c r="C27" s="6"/>
      <c r="D27" s="31"/>
      <c r="E27" s="77"/>
      <c r="F27" s="27"/>
    </row>
    <row r="28" spans="1:6" ht="11.25">
      <c r="A28" s="29"/>
      <c r="B28" s="6" t="s">
        <v>47</v>
      </c>
      <c r="C28" s="46"/>
      <c r="D28" s="82">
        <v>-21952</v>
      </c>
      <c r="E28" s="20" t="s">
        <v>113</v>
      </c>
      <c r="F28" s="27"/>
    </row>
    <row r="29" spans="1:13" ht="11.25">
      <c r="A29" s="47">
        <v>2</v>
      </c>
      <c r="B29" s="19" t="s">
        <v>12</v>
      </c>
      <c r="C29" s="48" t="s">
        <v>2</v>
      </c>
      <c r="D29" s="80">
        <v>48115</v>
      </c>
      <c r="E29" s="19" t="s">
        <v>96</v>
      </c>
      <c r="F29" s="65" t="s">
        <v>98</v>
      </c>
      <c r="G29" s="22"/>
      <c r="H29" s="22"/>
      <c r="I29" s="22"/>
      <c r="J29" s="22"/>
      <c r="K29" s="22"/>
      <c r="L29" s="22"/>
      <c r="M29" s="22"/>
    </row>
    <row r="30" spans="1:6" ht="11.25">
      <c r="A30" s="49"/>
      <c r="B30" s="6" t="s">
        <v>3</v>
      </c>
      <c r="C30" s="50" t="s">
        <v>18</v>
      </c>
      <c r="D30" s="82">
        <v>7144</v>
      </c>
      <c r="E30" s="20" t="s">
        <v>92</v>
      </c>
      <c r="F30" s="27"/>
    </row>
    <row r="31" spans="1:6" ht="11.25">
      <c r="A31" s="49"/>
      <c r="B31" s="6"/>
      <c r="C31" s="50" t="s">
        <v>17</v>
      </c>
      <c r="D31" s="82">
        <v>935</v>
      </c>
      <c r="E31" s="20" t="s">
        <v>93</v>
      </c>
      <c r="F31" s="27"/>
    </row>
    <row r="32" spans="1:6" ht="11.25">
      <c r="A32" s="49"/>
      <c r="B32" s="6"/>
      <c r="C32" s="50"/>
      <c r="D32" s="31"/>
      <c r="E32" s="77"/>
      <c r="F32" s="27"/>
    </row>
    <row r="33" spans="1:6" ht="11.25">
      <c r="A33" s="49"/>
      <c r="B33" s="6" t="s">
        <v>31</v>
      </c>
      <c r="C33" s="50" t="s">
        <v>19</v>
      </c>
      <c r="D33" s="82">
        <v>7728</v>
      </c>
      <c r="E33" s="20" t="s">
        <v>94</v>
      </c>
      <c r="F33" s="27"/>
    </row>
    <row r="34" spans="1:6" ht="11.25">
      <c r="A34" s="49"/>
      <c r="B34" s="6" t="s">
        <v>4</v>
      </c>
      <c r="C34" s="50" t="s">
        <v>5</v>
      </c>
      <c r="D34" s="82">
        <v>19140</v>
      </c>
      <c r="E34" s="20" t="s">
        <v>95</v>
      </c>
      <c r="F34" s="27"/>
    </row>
    <row r="35" spans="1:6" ht="11.25">
      <c r="A35" s="49"/>
      <c r="B35" s="6" t="s">
        <v>30</v>
      </c>
      <c r="C35" s="50" t="s">
        <v>28</v>
      </c>
      <c r="D35" s="82">
        <v>10762</v>
      </c>
      <c r="E35" s="20" t="s">
        <v>88</v>
      </c>
      <c r="F35" s="27"/>
    </row>
    <row r="36" spans="1:6" ht="11.25">
      <c r="A36" s="49"/>
      <c r="B36" s="6"/>
      <c r="C36" s="51" t="s">
        <v>29</v>
      </c>
      <c r="D36" s="16"/>
      <c r="E36" s="20" t="s">
        <v>89</v>
      </c>
      <c r="F36" s="66" t="s">
        <v>101</v>
      </c>
    </row>
    <row r="37" spans="1:6" ht="11.25">
      <c r="A37" s="49"/>
      <c r="B37" s="6"/>
      <c r="C37" s="51" t="s">
        <v>29</v>
      </c>
      <c r="D37" s="17"/>
      <c r="E37" s="20" t="s">
        <v>90</v>
      </c>
      <c r="F37" s="27"/>
    </row>
    <row r="38" spans="1:6" ht="11.25">
      <c r="A38" s="49"/>
      <c r="B38" s="6"/>
      <c r="C38" s="51" t="s">
        <v>29</v>
      </c>
      <c r="D38" s="17"/>
      <c r="E38" s="20" t="s">
        <v>91</v>
      </c>
      <c r="F38" s="27"/>
    </row>
    <row r="39" spans="1:6" ht="11.25">
      <c r="A39" s="49"/>
      <c r="B39" s="6"/>
      <c r="C39" s="50" t="s">
        <v>6</v>
      </c>
      <c r="D39" s="82">
        <v>84</v>
      </c>
      <c r="E39" s="20" t="s">
        <v>87</v>
      </c>
      <c r="F39" s="27"/>
    </row>
    <row r="40" spans="1:6" ht="11.25">
      <c r="A40" s="49"/>
      <c r="B40" s="6"/>
      <c r="C40" s="50" t="s">
        <v>7</v>
      </c>
      <c r="D40" s="82">
        <v>1405</v>
      </c>
      <c r="E40" s="20" t="s">
        <v>85</v>
      </c>
      <c r="F40" s="27"/>
    </row>
    <row r="41" spans="1:6" ht="11.25">
      <c r="A41" s="49"/>
      <c r="B41" s="6"/>
      <c r="C41" s="50" t="s">
        <v>8</v>
      </c>
      <c r="D41" s="82">
        <v>917</v>
      </c>
      <c r="E41" s="20" t="s">
        <v>86</v>
      </c>
      <c r="F41" s="27"/>
    </row>
    <row r="42" spans="1:6" s="22" customFormat="1" ht="11.25">
      <c r="A42" s="52">
        <v>3</v>
      </c>
      <c r="B42" s="19" t="s">
        <v>13</v>
      </c>
      <c r="C42" s="19"/>
      <c r="D42" s="80">
        <v>102</v>
      </c>
      <c r="E42" s="19" t="s">
        <v>84</v>
      </c>
      <c r="F42" s="65" t="s">
        <v>99</v>
      </c>
    </row>
    <row r="43" spans="1:13" ht="11.25">
      <c r="A43" s="52">
        <v>4</v>
      </c>
      <c r="B43" s="53" t="s">
        <v>9</v>
      </c>
      <c r="C43" s="54"/>
      <c r="D43" s="85">
        <v>1736</v>
      </c>
      <c r="E43" s="91" t="s">
        <v>83</v>
      </c>
      <c r="F43" s="27"/>
      <c r="G43" s="22"/>
      <c r="H43" s="22"/>
      <c r="I43" s="22"/>
      <c r="J43" s="22"/>
      <c r="K43" s="22"/>
      <c r="L43" s="22"/>
      <c r="M43" s="22"/>
    </row>
    <row r="44" spans="1:13" ht="11.25">
      <c r="A44" s="52">
        <v>5</v>
      </c>
      <c r="B44" s="53" t="s">
        <v>10</v>
      </c>
      <c r="C44" s="54"/>
      <c r="D44" s="85">
        <v>8912</v>
      </c>
      <c r="E44" s="91" t="s">
        <v>82</v>
      </c>
      <c r="F44" s="27"/>
      <c r="G44" s="22"/>
      <c r="H44" s="22"/>
      <c r="I44" s="22"/>
      <c r="J44" s="22"/>
      <c r="K44" s="22"/>
      <c r="L44" s="22"/>
      <c r="M44" s="22"/>
    </row>
    <row r="45" spans="1:13" ht="11.25">
      <c r="A45" s="57">
        <v>6</v>
      </c>
      <c r="B45" s="58" t="s">
        <v>26</v>
      </c>
      <c r="C45" s="58"/>
      <c r="D45" s="86">
        <v>11682</v>
      </c>
      <c r="E45" s="58" t="s">
        <v>102</v>
      </c>
      <c r="F45" s="27"/>
      <c r="G45" s="22"/>
      <c r="H45" s="22"/>
      <c r="I45" s="22"/>
      <c r="J45" s="22"/>
      <c r="K45" s="22"/>
      <c r="L45" s="22"/>
      <c r="M45" s="22"/>
    </row>
    <row r="46" spans="1:13" ht="11.25">
      <c r="A46" s="55"/>
      <c r="B46" s="56" t="s">
        <v>27</v>
      </c>
      <c r="C46" s="74"/>
      <c r="D46" s="18"/>
      <c r="E46" s="90" t="s">
        <v>81</v>
      </c>
      <c r="F46" s="27"/>
      <c r="G46" s="22"/>
      <c r="H46" s="22"/>
      <c r="I46" s="22"/>
      <c r="J46" s="22"/>
      <c r="K46" s="22"/>
      <c r="L46" s="22"/>
      <c r="M46" s="22"/>
    </row>
    <row r="47" spans="1:13" ht="11.25">
      <c r="A47" s="57">
        <v>7</v>
      </c>
      <c r="B47" s="58" t="s">
        <v>48</v>
      </c>
      <c r="C47" s="58"/>
      <c r="D47" s="86">
        <v>-66808</v>
      </c>
      <c r="E47" s="89" t="s">
        <v>80</v>
      </c>
      <c r="F47" s="27"/>
      <c r="G47" s="22"/>
      <c r="H47" s="22"/>
      <c r="I47" s="22"/>
      <c r="J47" s="22"/>
      <c r="K47" s="22"/>
      <c r="L47" s="22"/>
      <c r="M47" s="22"/>
    </row>
    <row r="48" spans="1:6" s="73" customFormat="1" ht="11.25">
      <c r="A48" s="63">
        <v>8</v>
      </c>
      <c r="B48" s="19" t="s">
        <v>57</v>
      </c>
      <c r="C48" s="19"/>
      <c r="D48" s="85">
        <v>14</v>
      </c>
      <c r="E48" s="19" t="s">
        <v>79</v>
      </c>
      <c r="F48" s="72"/>
    </row>
    <row r="49" spans="1:13" ht="12.75">
      <c r="A49" s="59"/>
      <c r="B49" s="60" t="s">
        <v>65</v>
      </c>
      <c r="C49" s="60" t="s">
        <v>11</v>
      </c>
      <c r="D49" s="87">
        <f>SUM(D48,D47,D45,D44,D43,D42,D29,D4)</f>
        <v>709536</v>
      </c>
      <c r="E49" s="88" t="s">
        <v>78</v>
      </c>
      <c r="F49" s="27"/>
      <c r="G49" s="22"/>
      <c r="H49" s="22"/>
      <c r="I49" s="22"/>
      <c r="J49" s="22"/>
      <c r="K49" s="22"/>
      <c r="L49" s="22"/>
      <c r="M49" s="22"/>
    </row>
    <row r="50" spans="1:13" ht="12">
      <c r="A50" s="59"/>
      <c r="B50" s="60" t="s">
        <v>62</v>
      </c>
      <c r="C50" s="60"/>
      <c r="D50" s="93"/>
      <c r="E50" s="92" t="s">
        <v>97</v>
      </c>
      <c r="F50" s="27"/>
      <c r="G50" s="22"/>
      <c r="H50" s="22"/>
      <c r="I50" s="22"/>
      <c r="J50" s="22"/>
      <c r="K50" s="22"/>
      <c r="L50" s="22"/>
      <c r="M50" s="22"/>
    </row>
    <row r="51" spans="1:13" ht="12.75">
      <c r="A51" s="32"/>
      <c r="B51" s="33"/>
      <c r="C51" s="33"/>
      <c r="D51" s="34"/>
      <c r="E51" s="68"/>
      <c r="G51" s="22"/>
      <c r="H51" s="22"/>
      <c r="I51" s="22"/>
      <c r="J51" s="22"/>
      <c r="K51" s="22"/>
      <c r="L51" s="22"/>
      <c r="M51" s="22"/>
    </row>
    <row r="52" spans="1:13" ht="12.75">
      <c r="A52" s="32"/>
      <c r="B52" s="33"/>
      <c r="C52" s="33"/>
      <c r="D52" s="34"/>
      <c r="E52" s="25"/>
      <c r="F52" s="61" t="s">
        <v>64</v>
      </c>
      <c r="G52" s="22"/>
      <c r="H52" s="22"/>
      <c r="I52" s="22"/>
      <c r="J52" s="22"/>
      <c r="K52" s="22"/>
      <c r="L52" s="22"/>
      <c r="M52" s="22"/>
    </row>
    <row r="53" spans="1:6" ht="11.25">
      <c r="A53" s="67"/>
      <c r="B53" s="67"/>
      <c r="C53" s="67"/>
      <c r="D53" s="69" t="s">
        <v>54</v>
      </c>
      <c r="E53" s="67"/>
      <c r="F53" s="11" t="s">
        <v>20</v>
      </c>
    </row>
    <row r="54" spans="1:6" ht="11.25">
      <c r="A54" s="67"/>
      <c r="B54" s="67"/>
      <c r="C54" s="6" t="s">
        <v>53</v>
      </c>
      <c r="D54" s="69"/>
      <c r="E54" s="6" t="s">
        <v>58</v>
      </c>
      <c r="F54" s="12" t="s">
        <v>21</v>
      </c>
    </row>
    <row r="55" spans="1:6" ht="11.25">
      <c r="A55" s="67"/>
      <c r="B55" s="67"/>
      <c r="C55" s="67"/>
      <c r="D55" s="70"/>
      <c r="E55" s="6" t="s">
        <v>59</v>
      </c>
      <c r="F55" s="12" t="s">
        <v>22</v>
      </c>
    </row>
    <row r="56" spans="1:6" ht="12.75">
      <c r="A56" s="67"/>
      <c r="B56" s="67"/>
      <c r="C56" s="67"/>
      <c r="D56" s="71"/>
      <c r="E56" s="6" t="s">
        <v>60</v>
      </c>
      <c r="F56" s="62" t="s">
        <v>24</v>
      </c>
    </row>
    <row r="122" spans="4:13" ht="11.25">
      <c r="D122" s="36"/>
      <c r="E122" s="37"/>
      <c r="F122" s="37"/>
      <c r="G122" s="37"/>
      <c r="H122" s="37"/>
      <c r="I122" s="38"/>
      <c r="J122" s="38"/>
      <c r="K122" s="38"/>
      <c r="L122" s="38"/>
      <c r="M122" s="38"/>
    </row>
    <row r="123" spans="4:13" ht="11.25">
      <c r="D123" s="39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4:13" ht="11.25">
      <c r="D124" s="39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4:13" ht="11.25">
      <c r="D125" s="39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4:13" ht="11.25">
      <c r="D126" s="39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4:13" ht="11.25">
      <c r="D127" s="39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4:13" ht="11.25">
      <c r="D128" s="39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4:13" ht="11.25">
      <c r="D129" s="39"/>
      <c r="E129" s="38"/>
      <c r="F129" s="38"/>
      <c r="G129" s="38"/>
      <c r="H129" s="38"/>
      <c r="I129" s="38"/>
      <c r="J129" s="38"/>
      <c r="K129" s="38"/>
      <c r="L129" s="38"/>
      <c r="M129" s="38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>&amp;C&amp;"Arial,Normal"&amp;12STATENS INKOMSTER 2009</oddFooter>
  </headerFooter>
  <drawing r:id="rId3"/>
  <legacyDrawing r:id="rId2"/>
  <oleObjects>
    <oleObject progId="MS_ClipArt_Gallery.5" shapeId="684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2010-05-28T10:26:03Z</cp:lastPrinted>
  <dcterms:created xsi:type="dcterms:W3CDTF">2000-10-04T11:52:41Z</dcterms:created>
  <dcterms:modified xsi:type="dcterms:W3CDTF">2010-05-28T13:54:45Z</dcterms:modified>
  <cp:category/>
  <cp:version/>
  <cp:contentType/>
  <cp:contentStatus/>
</cp:coreProperties>
</file>